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R1C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<sst xmlns="http://schemas.openxmlformats.org/spreadsheetml/2006/main" count="171" uniqueCount="85">
  <si>
    <t xml:space="preserve">ООО "ПРОФИ-ТАРА"</t>
  </si>
  <si>
    <t xml:space="preserve">ПЛАСТИКОВАЯ И МЕТАЛЛИЧЕСКАЯ ТАРА</t>
  </si>
  <si>
    <t xml:space="preserve">141070 , Московская область, г. Королев, ул. Советская д. 39 «В»</t>
  </si>
  <si>
    <t xml:space="preserve">тел: +7(495)540-47-20 (многоканальный); факс: +7(495)512-97-12</t>
  </si>
  <si>
    <t xml:space="preserve">www.profitara.ru info@profitara.ru</t>
  </si>
  <si>
    <t xml:space="preserve">Прайс-лист на евроконтейнеры</t>
  </si>
  <si>
    <t xml:space="preserve">Наименование</t>
  </si>
  <si>
    <t xml:space="preserve">Артикул</t>
  </si>
  <si>
    <t xml:space="preserve">Стенки</t>
  </si>
  <si>
    <t xml:space="preserve">Дно</t>
  </si>
  <si>
    <t xml:space="preserve">Ручки</t>
  </si>
  <si>
    <t xml:space="preserve">Цвет*</t>
  </si>
  <si>
    <t xml:space="preserve">Вес (кг)</t>
  </si>
  <si>
    <t xml:space="preserve">Упаковка на паллете (шт)</t>
  </si>
  <si>
    <t xml:space="preserve">Габариты упаковки (мм)</t>
  </si>
  <si>
    <t xml:space="preserve">Вес упаковки (кг)</t>
  </si>
  <si>
    <t xml:space="preserve">Кол-во в еврофуре (шт)</t>
  </si>
  <si>
    <t xml:space="preserve">Склад в Нижнекамске/Ставрово</t>
  </si>
  <si>
    <t xml:space="preserve">Более 1 паллета</t>
  </si>
  <si>
    <t xml:space="preserve">До полупаллета</t>
  </si>
  <si>
    <t xml:space="preserve">Розница</t>
  </si>
  <si>
    <t xml:space="preserve">Руб.</t>
  </si>
  <si>
    <t xml:space="preserve">Евроконтейнеры</t>
  </si>
  <si>
    <t xml:space="preserve">ЕС 4322 
(400х300х220)</t>
  </si>
  <si>
    <t xml:space="preserve">12.310F.ХХ.W(ЕС-4322.1)</t>
  </si>
  <si>
    <t xml:space="preserve">Закрытые </t>
  </si>
  <si>
    <t xml:space="preserve">Сплошное</t>
  </si>
  <si>
    <t xml:space="preserve">Открытые</t>
  </si>
  <si>
    <t xml:space="preserve">серый</t>
  </si>
  <si>
    <t xml:space="preserve">1200*800*2370</t>
  </si>
  <si>
    <t xml:space="preserve">12.310F.ХХ (ЕС-4322.2)</t>
  </si>
  <si>
    <t xml:space="preserve">Закрытые</t>
  </si>
  <si>
    <t xml:space="preserve">12.310.ХХ.W (ЕС-4322.3)</t>
  </si>
  <si>
    <t xml:space="preserve">Усиленное </t>
  </si>
  <si>
    <t xml:space="preserve">12.310.ХХ (ЕС-4322.4)</t>
  </si>
  <si>
    <r>
      <rPr>
        <sz val="10"/>
        <rFont val="Times New Roman"/>
        <family val="1"/>
        <charset val="204"/>
      </rPr>
      <t xml:space="preserve">ЕС 6422</t>
    </r>
    <r>
      <rPr>
        <sz val="10"/>
        <color rgb="FFFF0000"/>
        <rFont val="Times New Roman"/>
        <family val="1"/>
        <charset val="204"/>
      </rPr>
      <t xml:space="preserve"> 
</t>
    </r>
    <r>
      <rPr>
        <sz val="10"/>
        <color rgb="FF000000"/>
        <rFont val="Times New Roman"/>
        <family val="1"/>
        <charset val="204"/>
      </rPr>
      <t xml:space="preserve">(600х400х220)</t>
    </r>
  </si>
  <si>
    <t xml:space="preserve"> 12.311F.ХХ.W (ЕС-6422.1) </t>
  </si>
  <si>
    <t xml:space="preserve">1200х800х2300</t>
  </si>
  <si>
    <t xml:space="preserve">12.311F.ХХ (ЕС-6422.2) </t>
  </si>
  <si>
    <t xml:space="preserve">12.311.ХХ.W (ЕС-6422.3) </t>
  </si>
  <si>
    <t xml:space="preserve">12.311.ХХ (ЕС-6422.4) </t>
  </si>
  <si>
    <t xml:space="preserve">ЕС 6432 
(600х400х320)</t>
  </si>
  <si>
    <t xml:space="preserve">12.312F.XX.W (ЕС 6432.1) </t>
  </si>
  <si>
    <t xml:space="preserve">1200*800*2100</t>
  </si>
  <si>
    <t xml:space="preserve">12.312F.XX (ЕС 6432.2) </t>
  </si>
  <si>
    <t xml:space="preserve">12.312.XX.W (ЕС 6432.3) </t>
  </si>
  <si>
    <t xml:space="preserve">12.312.XX (ЕС 6432.4) </t>
  </si>
  <si>
    <t xml:space="preserve">ЕС 6442 
(600х400х420)</t>
  </si>
  <si>
    <t xml:space="preserve">12.313F.XX.W (ЕС-6442.1)</t>
  </si>
  <si>
    <t xml:space="preserve">1200*800*2200</t>
  </si>
  <si>
    <t xml:space="preserve">12.313F.XX. (ЕС-6442.2)</t>
  </si>
  <si>
    <t xml:space="preserve">12.313.XX.W (ЕС-6442.3)</t>
  </si>
  <si>
    <t xml:space="preserve">12.313.XX. (ЕС-6442.4)</t>
  </si>
  <si>
    <t xml:space="preserve">ЕС 8632 
(800х600х320)</t>
  </si>
  <si>
    <t xml:space="preserve">12.314.XX.W (ЕС-8632.3) </t>
  </si>
  <si>
    <t xml:space="preserve">1200*800*2300</t>
  </si>
  <si>
    <t xml:space="preserve">12.314.XX (ЕС-8632.4) </t>
  </si>
  <si>
    <t xml:space="preserve">ЕСP 6422 (600х400х220)</t>
  </si>
  <si>
    <t xml:space="preserve">12.315.XX.W (ЕСP-6422)</t>
  </si>
  <si>
    <t xml:space="preserve">Перфорированные</t>
  </si>
  <si>
    <t xml:space="preserve">Перфорированное</t>
  </si>
  <si>
    <t xml:space="preserve">ЕСP 6432 (600х400х320)</t>
  </si>
  <si>
    <t xml:space="preserve">12.316.XX.W (ЕСP- 6432)</t>
  </si>
  <si>
    <t xml:space="preserve">* - возможно исполнение в другом цвете при заказе кол-ва от 500 шт. </t>
  </si>
  <si>
    <t xml:space="preserve">Ероконтейнеры Эконом(черного цвета)</t>
  </si>
  <si>
    <r>
      <rPr>
        <sz val="10"/>
        <color rgb="FF000000"/>
        <rFont val="Times New Roman"/>
        <family val="1"/>
        <charset val="204"/>
      </rPr>
      <t xml:space="preserve">12.310F.99.W</t>
    </r>
    <r>
      <rPr>
        <b val="true"/>
        <sz val="10"/>
        <color rgb="FF000000"/>
        <rFont val="Times New Roman"/>
        <family val="1"/>
        <charset val="204"/>
      </rPr>
      <t xml:space="preserve"> R</t>
    </r>
    <r>
      <rPr>
        <sz val="10"/>
        <color rgb="FF000000"/>
        <rFont val="Times New Roman"/>
        <family val="1"/>
        <charset val="204"/>
      </rPr>
      <t xml:space="preserve">(ЕС-4322.1)</t>
    </r>
  </si>
  <si>
    <t xml:space="preserve">12.310F.99 R (ЕС-4322.2)</t>
  </si>
  <si>
    <r>
      <rPr>
        <sz val="10"/>
        <color rgb="FF000000"/>
        <rFont val="Times New Roman"/>
        <family val="1"/>
        <charset val="204"/>
      </rPr>
      <t xml:space="preserve">12.310.99.W</t>
    </r>
    <r>
      <rPr>
        <b val="true"/>
        <sz val="10"/>
        <color rgb="FF000000"/>
        <rFont val="Times New Roman"/>
        <family val="1"/>
        <charset val="204"/>
      </rPr>
      <t xml:space="preserve"> R</t>
    </r>
    <r>
      <rPr>
        <sz val="10"/>
        <color rgb="FF000000"/>
        <rFont val="Times New Roman"/>
        <family val="1"/>
        <charset val="204"/>
      </rPr>
      <t xml:space="preserve">(ЕС-4322.3)</t>
    </r>
  </si>
  <si>
    <r>
      <rPr>
        <sz val="10"/>
        <color rgb="FF000000"/>
        <rFont val="Times New Roman"/>
        <family val="1"/>
        <charset val="204"/>
      </rPr>
      <t xml:space="preserve">12.310.99 </t>
    </r>
    <r>
      <rPr>
        <b val="true"/>
        <sz val="10"/>
        <color rgb="FF000000"/>
        <rFont val="Times New Roman"/>
        <family val="1"/>
        <charset val="204"/>
      </rPr>
      <t xml:space="preserve"> R</t>
    </r>
    <r>
      <rPr>
        <sz val="10"/>
        <color rgb="FF000000"/>
        <rFont val="Times New Roman"/>
        <family val="1"/>
        <charset val="204"/>
      </rPr>
      <t xml:space="preserve">(ЕС-4322.4)</t>
    </r>
  </si>
  <si>
    <r>
      <rPr>
        <sz val="10"/>
        <color rgb="FF000000"/>
        <rFont val="Times New Roman"/>
        <family val="1"/>
        <charset val="204"/>
      </rPr>
      <t xml:space="preserve">12.311F.99.W</t>
    </r>
    <r>
      <rPr>
        <b val="true"/>
        <sz val="10"/>
        <color rgb="FF000000"/>
        <rFont val="Times New Roman"/>
        <family val="1"/>
        <charset val="204"/>
      </rPr>
      <t xml:space="preserve"> R</t>
    </r>
    <r>
      <rPr>
        <sz val="10"/>
        <color rgb="FF000000"/>
        <rFont val="Times New Roman"/>
        <family val="1"/>
        <charset val="204"/>
      </rPr>
      <t xml:space="preserve">(ЕС-6422.1)</t>
    </r>
  </si>
  <si>
    <r>
      <rPr>
        <sz val="10"/>
        <color rgb="FF000000"/>
        <rFont val="Times New Roman"/>
        <family val="1"/>
        <charset val="204"/>
      </rPr>
      <t xml:space="preserve">12.311F.99.</t>
    </r>
    <r>
      <rPr>
        <b val="true"/>
        <sz val="10"/>
        <color rgb="FF000000"/>
        <rFont val="Times New Roman"/>
        <family val="1"/>
        <charset val="204"/>
      </rPr>
      <t xml:space="preserve"> R</t>
    </r>
    <r>
      <rPr>
        <sz val="10"/>
        <color rgb="FF000000"/>
        <rFont val="Times New Roman"/>
        <family val="1"/>
        <charset val="204"/>
      </rPr>
      <t xml:space="preserve">(ЕС-6422.2)</t>
    </r>
  </si>
  <si>
    <r>
      <rPr>
        <sz val="10"/>
        <color rgb="FF000000"/>
        <rFont val="Times New Roman"/>
        <family val="1"/>
        <charset val="204"/>
      </rPr>
      <t xml:space="preserve">12.311.99.W</t>
    </r>
    <r>
      <rPr>
        <b val="true"/>
        <sz val="10"/>
        <color rgb="FF000000"/>
        <rFont val="Times New Roman"/>
        <family val="1"/>
        <charset val="204"/>
      </rPr>
      <t xml:space="preserve"> R</t>
    </r>
    <r>
      <rPr>
        <sz val="10"/>
        <color rgb="FF000000"/>
        <rFont val="Times New Roman"/>
        <family val="1"/>
        <charset val="204"/>
      </rPr>
      <t xml:space="preserve">(ЕС-6422.3)</t>
    </r>
  </si>
  <si>
    <r>
      <rPr>
        <sz val="10"/>
        <color rgb="FF000000"/>
        <rFont val="Times New Roman"/>
        <family val="1"/>
        <charset val="204"/>
      </rPr>
      <t xml:space="preserve">12.311.99.</t>
    </r>
    <r>
      <rPr>
        <b val="true"/>
        <sz val="10"/>
        <color rgb="FF000000"/>
        <rFont val="Times New Roman"/>
        <family val="1"/>
        <charset val="204"/>
      </rPr>
      <t xml:space="preserve"> R</t>
    </r>
    <r>
      <rPr>
        <sz val="10"/>
        <color rgb="FF000000"/>
        <rFont val="Times New Roman"/>
        <family val="1"/>
        <charset val="204"/>
      </rPr>
      <t xml:space="preserve">(ЕС-6422.4)</t>
    </r>
  </si>
  <si>
    <r>
      <rPr>
        <sz val="10"/>
        <color rgb="FF000000"/>
        <rFont val="Times New Roman"/>
        <family val="1"/>
        <charset val="204"/>
      </rPr>
      <t xml:space="preserve">12.312F.99.W</t>
    </r>
    <r>
      <rPr>
        <b val="true"/>
        <sz val="10"/>
        <color rgb="FF000000"/>
        <rFont val="Times New Roman"/>
        <family val="1"/>
        <charset val="204"/>
      </rPr>
      <t xml:space="preserve"> R</t>
    </r>
    <r>
      <rPr>
        <sz val="10"/>
        <color rgb="FF000000"/>
        <rFont val="Times New Roman"/>
        <family val="1"/>
        <charset val="204"/>
      </rPr>
      <t xml:space="preserve">(ЕС-6432.1)</t>
    </r>
  </si>
  <si>
    <r>
      <rPr>
        <sz val="10"/>
        <color rgb="FF000000"/>
        <rFont val="Times New Roman"/>
        <family val="1"/>
        <charset val="204"/>
      </rPr>
      <t xml:space="preserve">12.312F.99.</t>
    </r>
    <r>
      <rPr>
        <b val="true"/>
        <sz val="10"/>
        <color rgb="FF000000"/>
        <rFont val="Times New Roman"/>
        <family val="1"/>
        <charset val="204"/>
      </rPr>
      <t xml:space="preserve">R</t>
    </r>
    <r>
      <rPr>
        <sz val="10"/>
        <color rgb="FF000000"/>
        <rFont val="Times New Roman"/>
        <family val="1"/>
        <charset val="204"/>
      </rPr>
      <t xml:space="preserve">(ЕС-6432.2)</t>
    </r>
  </si>
  <si>
    <r>
      <rPr>
        <sz val="10"/>
        <color rgb="FF000000"/>
        <rFont val="Times New Roman"/>
        <family val="1"/>
        <charset val="204"/>
      </rPr>
      <t xml:space="preserve">12.312.99.W</t>
    </r>
    <r>
      <rPr>
        <b val="true"/>
        <sz val="10"/>
        <color rgb="FF000000"/>
        <rFont val="Times New Roman"/>
        <family val="1"/>
        <charset val="204"/>
      </rPr>
      <t xml:space="preserve"> R</t>
    </r>
    <r>
      <rPr>
        <sz val="10"/>
        <color rgb="FF000000"/>
        <rFont val="Times New Roman"/>
        <family val="1"/>
        <charset val="204"/>
      </rPr>
      <t xml:space="preserve">(ЕС-6432.3)</t>
    </r>
  </si>
  <si>
    <r>
      <rPr>
        <sz val="10"/>
        <color rgb="FF000000"/>
        <rFont val="Times New Roman"/>
        <family val="1"/>
        <charset val="204"/>
      </rPr>
      <t xml:space="preserve">12.312.99.</t>
    </r>
    <r>
      <rPr>
        <b val="true"/>
        <sz val="10"/>
        <color rgb="FF000000"/>
        <rFont val="Times New Roman"/>
        <family val="1"/>
        <charset val="204"/>
      </rPr>
      <t xml:space="preserve"> R</t>
    </r>
    <r>
      <rPr>
        <sz val="10"/>
        <color rgb="FF000000"/>
        <rFont val="Times New Roman"/>
        <family val="1"/>
        <charset val="204"/>
      </rPr>
      <t xml:space="preserve">(ЕС-6432.4)</t>
    </r>
  </si>
  <si>
    <t xml:space="preserve">12.313F.99.W R (ЕС-6442.1)</t>
  </si>
  <si>
    <t xml:space="preserve">12.313F.99 R. (ЕС-6442.2)</t>
  </si>
  <si>
    <t xml:space="preserve">12.313.99.W R (ЕС-6442.3)</t>
  </si>
  <si>
    <t xml:space="preserve">12.313.99 R. (ЕС-6442.4)</t>
  </si>
  <si>
    <t xml:space="preserve">12.314.99.W R (ЕС-8632.3) </t>
  </si>
  <si>
    <t xml:space="preserve">12.314.99 R (ЕС-8632.4) </t>
  </si>
  <si>
    <t xml:space="preserve">12.315.99.W R (ЕСP-6422)</t>
  </si>
  <si>
    <t xml:space="preserve">12.316.99.W R (ЕСP- 6432)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</si>
</sst>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/yy"/>
    <numFmt numFmtId="166" formatCode="dd/mm/yy"/>
    <numFmt numFmtId="167" formatCode="#,##0.00"/>
    <numFmt numFmtId="168" formatCode="#,##0.0"/>
    <numFmt numFmtId="169" formatCode="General"/>
    <numFmt numFmtId="170" formatCode="#,##0"/>
  </numFmts>
  <fonts count="22">
    <font>
      <sz val="11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000000"/>
      <name val="Calibri"/>
      <family val="0"/>
      <charset val="1"/>
    </font>
    <font>
      <sz val="14"/>
      <color rgb="FF000000"/>
      <name val="Calibri"/>
      <family val="0"/>
      <charset val="1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sz val="16"/>
      <color rgb="FF008000"/>
      <name val="Calibri"/>
      <family val="2"/>
      <charset val="204"/>
    </font>
    <font>
      <sz val="14"/>
      <name val="Calibri"/>
      <family val="2"/>
      <charset val="204"/>
    </font>
    <font>
      <b val="true"/>
      <sz val="14"/>
      <name val="Calibri"/>
      <family val="2"/>
      <charset val="204"/>
    </font>
    <font>
      <b val="true"/>
      <sz val="11"/>
      <name val="Calibri"/>
      <family val="2"/>
      <charset val="204"/>
    </font>
    <font>
      <sz val="9"/>
      <color rgb="FF000000"/>
      <name val="Arial"/>
      <family val="0"/>
      <charset val="1"/>
    </font>
    <font>
      <b val="true"/>
      <sz val="12"/>
      <color rgb="FFFFFFFF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8"/>
      <name val="Calibri"/>
      <family val="2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 val="true"/>
      <sz val="9"/>
      <color rgb="FF000000"/>
      <name val="Calibri"/>
      <family val="2"/>
      <charset val="204"/>
    </font>
    <font>
      <b val="true"/>
      <sz val="16"/>
      <color rgb="FF000000"/>
      <name val="Calibri"/>
      <family val="2"/>
      <charset val="204"/>
    </font>
    <font>
      <b val="true"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CCCCFF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rgb="FF99330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6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6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4" fillId="6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1" fillId="6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5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7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4" fillId="5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5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4" fillId="5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4" fillId="5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4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4" fillId="3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1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4" fillId="4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4" fillId="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1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4" fillId="4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5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5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5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5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5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5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6" fillId="5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5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4" fillId="5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4" fillId="4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4" fillId="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1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5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4" fillId="5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1" fillId="5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Q1048576"/>
  <sheetViews>
    <sheetView showFormulas="false" showGridLines="true" showRowColHeaders="true" showZeros="true" rightToLeft="false" tabSelected="true" showOutlineSymbols="true" defaultGridColor="true" view="normal" topLeftCell="A28" colorId="64" zoomScale="100" zoomScaleNormal="100" zoomScalePageLayoutView="100" workbookViewId="0">
      <selection pane="topLeft" activeCell="L7" activeCellId="0" sqref="L7"/>
    </sheetView>
  </sheetViews>
  <sheetFormatPr defaultColWidth="12.50390625" defaultRowHeight="15" zeroHeight="false" outlineLevelRow="0" outlineLevelCol="0"/>
  <cols>
    <col collapsed="false" customWidth="true" hidden="false" outlineLevel="0" max="1" min="1" style="0" width="21.66"/>
    <col collapsed="false" customWidth="true" hidden="false" outlineLevel="0" max="2" min="2" style="0" width="23.2"/>
    <col collapsed="false" customWidth="true" hidden="false" outlineLevel="0" max="3" min="3" style="0" width="16.13"/>
    <col collapsed="false" customWidth="true" hidden="false" outlineLevel="0" max="4" min="4" style="0" width="10.13"/>
    <col collapsed="false" customWidth="true" hidden="false" outlineLevel="0" max="5" min="5" style="0" width="8.63"/>
    <col collapsed="false" customWidth="true" hidden="false" outlineLevel="0" max="8" min="6" style="0" width="7.63"/>
    <col collapsed="false" customWidth="true" hidden="false" outlineLevel="0" max="9" min="9" style="0" width="10.5"/>
    <col collapsed="false" customWidth="true" hidden="false" outlineLevel="0" max="11" min="10" style="0" width="7.63"/>
    <col collapsed="false" customWidth="true" hidden="false" outlineLevel="0" max="12" min="12" style="0" width="8.63"/>
    <col collapsed="false" customWidth="true" hidden="false" outlineLevel="0" max="25" min="13" style="0" width="7.63"/>
  </cols>
  <sheetData>
    <row r="1" customFormat="false" ht="17.3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17.35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customFormat="false" ht="17.35" hidden="false" customHeight="false" outlineLevel="0" collapsed="fals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customFormat="false" ht="17.35" hidden="false" customHeight="false" outlineLevel="0" collapsed="false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customFormat="false" ht="17.35" hidden="false" customHeight="false" outlineLevel="0" collapsed="false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customFormat="false" ht="15.75" hidden="false" customHeight="true" outlineLevel="0" collapsed="false"/>
    <row r="7" customFormat="false" ht="19.7" hidden="false" customHeight="false" outlineLevel="0" collapsed="false">
      <c r="A7" s="3"/>
      <c r="B7" s="3"/>
      <c r="C7" s="4" t="s">
        <v>5</v>
      </c>
      <c r="D7" s="4"/>
      <c r="E7" s="4"/>
      <c r="F7" s="4"/>
      <c r="G7" s="4"/>
      <c r="H7" s="4"/>
      <c r="I7" s="4"/>
      <c r="J7" s="4"/>
      <c r="K7" s="5"/>
      <c r="L7" s="6" t="n">
        <v>45204</v>
      </c>
      <c r="M7" s="6"/>
      <c r="N7" s="6"/>
    </row>
    <row r="8" customFormat="false" ht="15.75" hidden="false" customHeight="true" outlineLevel="0" collapsed="false">
      <c r="A8" s="3"/>
      <c r="B8" s="7"/>
      <c r="C8" s="7"/>
      <c r="D8" s="7"/>
      <c r="E8" s="3"/>
      <c r="F8" s="3"/>
      <c r="G8" s="3"/>
      <c r="H8" s="3"/>
      <c r="I8" s="3"/>
      <c r="J8" s="3"/>
      <c r="K8" s="3"/>
      <c r="L8" s="8"/>
      <c r="M8" s="8"/>
      <c r="N8" s="8"/>
    </row>
    <row r="9" customFormat="false" ht="15.75" hidden="false" customHeight="true" outlineLevel="0" collapsed="false">
      <c r="A9" s="9" t="s">
        <v>6</v>
      </c>
      <c r="B9" s="10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1" t="s">
        <v>12</v>
      </c>
      <c r="H9" s="12" t="s">
        <v>13</v>
      </c>
      <c r="I9" s="12" t="s">
        <v>14</v>
      </c>
      <c r="J9" s="12" t="s">
        <v>15</v>
      </c>
      <c r="K9" s="13" t="s">
        <v>16</v>
      </c>
      <c r="L9" s="14" t="s">
        <v>17</v>
      </c>
      <c r="M9" s="15"/>
      <c r="N9" s="15"/>
      <c r="O9" s="16"/>
      <c r="P9" s="16"/>
      <c r="Q9" s="16"/>
    </row>
    <row r="10" customFormat="false" ht="36.55" hidden="false" customHeight="false" outlineLevel="0" collapsed="false">
      <c r="A10" s="9"/>
      <c r="B10" s="10"/>
      <c r="C10" s="10"/>
      <c r="D10" s="10"/>
      <c r="E10" s="10"/>
      <c r="F10" s="10"/>
      <c r="G10" s="11"/>
      <c r="H10" s="12"/>
      <c r="I10" s="12"/>
      <c r="J10" s="12"/>
      <c r="K10" s="13"/>
      <c r="L10" s="17" t="s">
        <v>18</v>
      </c>
      <c r="M10" s="18" t="s">
        <v>19</v>
      </c>
      <c r="N10" s="19" t="s">
        <v>20</v>
      </c>
      <c r="O10" s="16"/>
      <c r="P10" s="16"/>
      <c r="Q10" s="16"/>
    </row>
    <row r="11" customFormat="false" ht="15.75" hidden="false" customHeight="true" outlineLevel="0" collapsed="false">
      <c r="A11" s="9"/>
      <c r="B11" s="10"/>
      <c r="C11" s="10"/>
      <c r="D11" s="10"/>
      <c r="E11" s="10"/>
      <c r="F11" s="10"/>
      <c r="G11" s="11"/>
      <c r="H11" s="12"/>
      <c r="I11" s="12"/>
      <c r="J11" s="12"/>
      <c r="K11" s="13"/>
      <c r="L11" s="20" t="s">
        <v>21</v>
      </c>
      <c r="M11" s="20"/>
      <c r="N11" s="20"/>
      <c r="O11" s="16"/>
      <c r="P11" s="16"/>
      <c r="Q11" s="16"/>
    </row>
    <row r="12" customFormat="false" ht="15.75" hidden="false" customHeight="true" outlineLevel="0" collapsed="false">
      <c r="A12" s="21" t="s">
        <v>22</v>
      </c>
      <c r="B12" s="22"/>
      <c r="C12" s="22"/>
      <c r="D12" s="22"/>
      <c r="E12" s="21"/>
      <c r="F12" s="21"/>
      <c r="G12" s="21"/>
      <c r="H12" s="21"/>
      <c r="I12" s="21"/>
      <c r="J12" s="21"/>
      <c r="K12" s="23"/>
      <c r="L12" s="24"/>
      <c r="M12" s="24"/>
      <c r="N12" s="25"/>
    </row>
    <row r="13" customFormat="false" ht="15.75" hidden="false" customHeight="true" outlineLevel="0" collapsed="false">
      <c r="A13" s="26" t="s">
        <v>23</v>
      </c>
      <c r="B13" s="27" t="s">
        <v>24</v>
      </c>
      <c r="C13" s="28" t="s">
        <v>25</v>
      </c>
      <c r="D13" s="29" t="s">
        <v>26</v>
      </c>
      <c r="E13" s="30" t="s">
        <v>27</v>
      </c>
      <c r="F13" s="31" t="s">
        <v>28</v>
      </c>
      <c r="G13" s="32" t="n">
        <v>1.1</v>
      </c>
      <c r="H13" s="32" t="n">
        <v>120</v>
      </c>
      <c r="I13" s="33" t="s">
        <v>29</v>
      </c>
      <c r="J13" s="34" t="n">
        <f aca="false">G13*H13+6</f>
        <v>138</v>
      </c>
      <c r="K13" s="35" t="n">
        <f aca="false">H13*33</f>
        <v>3960</v>
      </c>
      <c r="L13" s="36" t="n">
        <v>473.352</v>
      </c>
      <c r="M13" s="37" t="n">
        <v>520.296</v>
      </c>
      <c r="N13" s="38" t="n">
        <v>567.24</v>
      </c>
    </row>
    <row r="14" customFormat="false" ht="15.75" hidden="false" customHeight="true" outlineLevel="0" collapsed="false">
      <c r="A14" s="26"/>
      <c r="B14" s="27"/>
      <c r="C14" s="28"/>
      <c r="D14" s="29"/>
      <c r="E14" s="30"/>
      <c r="F14" s="31"/>
      <c r="G14" s="32"/>
      <c r="H14" s="32"/>
      <c r="I14" s="33"/>
      <c r="J14" s="34"/>
      <c r="K14" s="35"/>
      <c r="L14" s="36"/>
      <c r="M14" s="37"/>
      <c r="N14" s="38"/>
    </row>
    <row r="15" customFormat="false" ht="15.75" hidden="false" customHeight="true" outlineLevel="0" collapsed="false">
      <c r="A15" s="26"/>
      <c r="B15" s="27" t="s">
        <v>30</v>
      </c>
      <c r="C15" s="28"/>
      <c r="D15" s="29"/>
      <c r="E15" s="30" t="s">
        <v>31</v>
      </c>
      <c r="F15" s="31"/>
      <c r="G15" s="32" t="n">
        <v>1.1</v>
      </c>
      <c r="H15" s="32" t="n">
        <v>120</v>
      </c>
      <c r="I15" s="33"/>
      <c r="J15" s="34" t="n">
        <f aca="false">G15*H15+6</f>
        <v>138</v>
      </c>
      <c r="K15" s="35" t="n">
        <f aca="false">H15*33</f>
        <v>3960</v>
      </c>
      <c r="L15" s="39" t="n">
        <v>473.352</v>
      </c>
      <c r="M15" s="40" t="n">
        <v>520.296</v>
      </c>
      <c r="N15" s="41" t="n">
        <v>567.24</v>
      </c>
    </row>
    <row r="16" customFormat="false" ht="15.75" hidden="false" customHeight="true" outlineLevel="0" collapsed="false">
      <c r="A16" s="26"/>
      <c r="B16" s="27"/>
      <c r="C16" s="28"/>
      <c r="D16" s="29"/>
      <c r="E16" s="30"/>
      <c r="F16" s="31"/>
      <c r="G16" s="32"/>
      <c r="H16" s="32"/>
      <c r="I16" s="33"/>
      <c r="J16" s="34"/>
      <c r="K16" s="35"/>
      <c r="L16" s="39"/>
      <c r="M16" s="40"/>
      <c r="N16" s="41"/>
    </row>
    <row r="17" customFormat="false" ht="15.75" hidden="false" customHeight="true" outlineLevel="0" collapsed="false">
      <c r="A17" s="26"/>
      <c r="B17" s="27" t="s">
        <v>32</v>
      </c>
      <c r="C17" s="28"/>
      <c r="D17" s="42" t="s">
        <v>33</v>
      </c>
      <c r="E17" s="30" t="s">
        <v>27</v>
      </c>
      <c r="F17" s="31"/>
      <c r="G17" s="32" t="n">
        <v>1.3</v>
      </c>
      <c r="H17" s="32" t="n">
        <v>120</v>
      </c>
      <c r="I17" s="33"/>
      <c r="J17" s="34" t="n">
        <f aca="false">G17*H17+6</f>
        <v>162</v>
      </c>
      <c r="K17" s="35" t="n">
        <f aca="false">H17*33</f>
        <v>3960</v>
      </c>
      <c r="L17" s="43" t="n">
        <v>522.72</v>
      </c>
      <c r="M17" s="40" t="n">
        <v>574.56</v>
      </c>
      <c r="N17" s="41" t="n">
        <v>626.4</v>
      </c>
    </row>
    <row r="18" customFormat="false" ht="15.75" hidden="false" customHeight="true" outlineLevel="0" collapsed="false">
      <c r="A18" s="26"/>
      <c r="B18" s="27"/>
      <c r="C18" s="28"/>
      <c r="D18" s="42"/>
      <c r="E18" s="30"/>
      <c r="F18" s="31"/>
      <c r="G18" s="32"/>
      <c r="H18" s="32"/>
      <c r="I18" s="33"/>
      <c r="J18" s="34"/>
      <c r="K18" s="35"/>
      <c r="L18" s="43"/>
      <c r="M18" s="40"/>
      <c r="N18" s="41"/>
    </row>
    <row r="19" customFormat="false" ht="15.75" hidden="false" customHeight="true" outlineLevel="0" collapsed="false">
      <c r="A19" s="26"/>
      <c r="B19" s="44" t="s">
        <v>34</v>
      </c>
      <c r="C19" s="28"/>
      <c r="D19" s="42"/>
      <c r="E19" s="45" t="s">
        <v>31</v>
      </c>
      <c r="F19" s="31"/>
      <c r="G19" s="32" t="n">
        <v>1.3</v>
      </c>
      <c r="H19" s="32" t="n">
        <v>120</v>
      </c>
      <c r="I19" s="33"/>
      <c r="J19" s="34" t="n">
        <f aca="false">G19*H19+6</f>
        <v>162</v>
      </c>
      <c r="K19" s="35" t="n">
        <f aca="false">H19*33</f>
        <v>3960</v>
      </c>
      <c r="L19" s="43" t="n">
        <v>522.72</v>
      </c>
      <c r="M19" s="40" t="n">
        <v>574.56</v>
      </c>
      <c r="N19" s="41" t="n">
        <v>626.4</v>
      </c>
    </row>
    <row r="20" customFormat="false" ht="15.75" hidden="false" customHeight="true" outlineLevel="0" collapsed="false">
      <c r="A20" s="26"/>
      <c r="B20" s="44"/>
      <c r="C20" s="28"/>
      <c r="D20" s="42"/>
      <c r="E20" s="45"/>
      <c r="F20" s="31"/>
      <c r="G20" s="32"/>
      <c r="H20" s="32"/>
      <c r="I20" s="32"/>
      <c r="J20" s="34"/>
      <c r="K20" s="35"/>
      <c r="L20" s="43"/>
      <c r="M20" s="40"/>
      <c r="N20" s="41"/>
    </row>
    <row r="21" customFormat="false" ht="15.75" hidden="false" customHeight="true" outlineLevel="0" collapsed="false">
      <c r="A21" s="46" t="s">
        <v>35</v>
      </c>
      <c r="B21" s="27" t="s">
        <v>36</v>
      </c>
      <c r="C21" s="47" t="s">
        <v>25</v>
      </c>
      <c r="D21" s="29" t="s">
        <v>26</v>
      </c>
      <c r="E21" s="30" t="s">
        <v>27</v>
      </c>
      <c r="F21" s="31"/>
      <c r="G21" s="32" t="n">
        <v>1.9</v>
      </c>
      <c r="H21" s="32" t="n">
        <v>40</v>
      </c>
      <c r="I21" s="32" t="s">
        <v>37</v>
      </c>
      <c r="J21" s="34" t="n">
        <f aca="false">G21*H21+6</f>
        <v>82</v>
      </c>
      <c r="K21" s="35" t="n">
        <f aca="false">H21*33</f>
        <v>1320</v>
      </c>
      <c r="L21" s="43" t="n">
        <v>811.668</v>
      </c>
      <c r="M21" s="40" t="n">
        <v>892.164</v>
      </c>
      <c r="N21" s="41" t="n">
        <v>972.66</v>
      </c>
    </row>
    <row r="22" customFormat="false" ht="15.75" hidden="false" customHeight="true" outlineLevel="0" collapsed="false">
      <c r="A22" s="46"/>
      <c r="B22" s="27"/>
      <c r="C22" s="47"/>
      <c r="D22" s="29"/>
      <c r="E22" s="30"/>
      <c r="F22" s="31"/>
      <c r="G22" s="32"/>
      <c r="H22" s="32"/>
      <c r="I22" s="32"/>
      <c r="J22" s="34"/>
      <c r="K22" s="35"/>
      <c r="L22" s="43"/>
      <c r="M22" s="40"/>
      <c r="N22" s="41"/>
    </row>
    <row r="23" customFormat="false" ht="15.75" hidden="false" customHeight="true" outlineLevel="0" collapsed="false">
      <c r="A23" s="46"/>
      <c r="B23" s="27" t="s">
        <v>38</v>
      </c>
      <c r="C23" s="47"/>
      <c r="D23" s="29"/>
      <c r="E23" s="30" t="s">
        <v>31</v>
      </c>
      <c r="F23" s="31"/>
      <c r="G23" s="32" t="n">
        <v>1.9</v>
      </c>
      <c r="H23" s="32" t="n">
        <v>40</v>
      </c>
      <c r="I23" s="32"/>
      <c r="J23" s="34" t="n">
        <f aca="false">G23*H23+6</f>
        <v>82</v>
      </c>
      <c r="K23" s="35" t="n">
        <f aca="false">H23*33</f>
        <v>1320</v>
      </c>
      <c r="L23" s="43" t="n">
        <v>811.668</v>
      </c>
      <c r="M23" s="40" t="n">
        <v>892.164</v>
      </c>
      <c r="N23" s="41" t="n">
        <v>972.66</v>
      </c>
    </row>
    <row r="24" customFormat="false" ht="15.75" hidden="false" customHeight="true" outlineLevel="0" collapsed="false">
      <c r="A24" s="46"/>
      <c r="B24" s="27"/>
      <c r="C24" s="47"/>
      <c r="D24" s="29"/>
      <c r="E24" s="30"/>
      <c r="F24" s="31"/>
      <c r="G24" s="32"/>
      <c r="H24" s="32"/>
      <c r="I24" s="32"/>
      <c r="J24" s="34"/>
      <c r="K24" s="35"/>
      <c r="L24" s="43"/>
      <c r="M24" s="40"/>
      <c r="N24" s="41"/>
    </row>
    <row r="25" customFormat="false" ht="15.75" hidden="false" customHeight="true" outlineLevel="0" collapsed="false">
      <c r="A25" s="46"/>
      <c r="B25" s="27" t="s">
        <v>39</v>
      </c>
      <c r="C25" s="47"/>
      <c r="D25" s="42" t="s">
        <v>33</v>
      </c>
      <c r="E25" s="30" t="s">
        <v>27</v>
      </c>
      <c r="F25" s="31"/>
      <c r="G25" s="32" t="n">
        <v>2.2</v>
      </c>
      <c r="H25" s="32" t="n">
        <v>40</v>
      </c>
      <c r="I25" s="32"/>
      <c r="J25" s="34" t="n">
        <f aca="false">G25*H25+6</f>
        <v>94</v>
      </c>
      <c r="K25" s="35" t="n">
        <f aca="false">H25*33</f>
        <v>1320</v>
      </c>
      <c r="L25" s="43" t="n">
        <v>890.076</v>
      </c>
      <c r="M25" s="40" t="n">
        <v>978.348</v>
      </c>
      <c r="N25" s="41" t="n">
        <v>1066.62</v>
      </c>
    </row>
    <row r="26" customFormat="false" ht="15.75" hidden="false" customHeight="true" outlineLevel="0" collapsed="false">
      <c r="A26" s="46"/>
      <c r="B26" s="27"/>
      <c r="C26" s="47"/>
      <c r="D26" s="42"/>
      <c r="E26" s="30"/>
      <c r="F26" s="31"/>
      <c r="G26" s="32"/>
      <c r="H26" s="32"/>
      <c r="I26" s="32"/>
      <c r="J26" s="34"/>
      <c r="K26" s="35"/>
      <c r="L26" s="43"/>
      <c r="M26" s="40"/>
      <c r="N26" s="41"/>
    </row>
    <row r="27" customFormat="false" ht="15.75" hidden="false" customHeight="true" outlineLevel="0" collapsed="false">
      <c r="A27" s="46"/>
      <c r="B27" s="44" t="s">
        <v>40</v>
      </c>
      <c r="C27" s="47"/>
      <c r="D27" s="42"/>
      <c r="E27" s="45" t="s">
        <v>31</v>
      </c>
      <c r="F27" s="31"/>
      <c r="G27" s="32" t="n">
        <v>2.2</v>
      </c>
      <c r="H27" s="32" t="n">
        <v>40</v>
      </c>
      <c r="I27" s="32"/>
      <c r="J27" s="34" t="n">
        <f aca="false">G27*H27+6</f>
        <v>94</v>
      </c>
      <c r="K27" s="35" t="n">
        <f aca="false">H27*33</f>
        <v>1320</v>
      </c>
      <c r="L27" s="43" t="n">
        <v>890.076</v>
      </c>
      <c r="M27" s="40" t="n">
        <v>978.348</v>
      </c>
      <c r="N27" s="41" t="n">
        <v>1066.62</v>
      </c>
    </row>
    <row r="28" customFormat="false" ht="15.75" hidden="false" customHeight="true" outlineLevel="0" collapsed="false">
      <c r="A28" s="46"/>
      <c r="B28" s="44"/>
      <c r="C28" s="47"/>
      <c r="D28" s="42"/>
      <c r="E28" s="45"/>
      <c r="F28" s="31"/>
      <c r="G28" s="32"/>
      <c r="H28" s="32"/>
      <c r="I28" s="32"/>
      <c r="J28" s="34"/>
      <c r="K28" s="35"/>
      <c r="L28" s="43"/>
      <c r="M28" s="40"/>
      <c r="N28" s="41"/>
    </row>
    <row r="29" customFormat="false" ht="15.75" hidden="false" customHeight="true" outlineLevel="0" collapsed="false">
      <c r="A29" s="48" t="s">
        <v>41</v>
      </c>
      <c r="B29" s="49" t="s">
        <v>42</v>
      </c>
      <c r="C29" s="50" t="s">
        <v>25</v>
      </c>
      <c r="D29" s="29" t="s">
        <v>26</v>
      </c>
      <c r="E29" s="30" t="s">
        <v>27</v>
      </c>
      <c r="F29" s="31"/>
      <c r="G29" s="32" t="n">
        <v>2.5</v>
      </c>
      <c r="H29" s="32" t="n">
        <v>36</v>
      </c>
      <c r="I29" s="32" t="s">
        <v>43</v>
      </c>
      <c r="J29" s="34" t="n">
        <f aca="false">G29*H29+6</f>
        <v>96</v>
      </c>
      <c r="K29" s="35" t="n">
        <f aca="false">H29*33</f>
        <v>1188</v>
      </c>
      <c r="L29" s="43" t="n">
        <v>1058.508</v>
      </c>
      <c r="M29" s="40" t="n">
        <v>1163.484</v>
      </c>
      <c r="N29" s="41" t="n">
        <v>1268.46</v>
      </c>
    </row>
    <row r="30" customFormat="false" ht="15.75" hidden="false" customHeight="true" outlineLevel="0" collapsed="false">
      <c r="A30" s="48"/>
      <c r="B30" s="49"/>
      <c r="C30" s="50"/>
      <c r="D30" s="29"/>
      <c r="E30" s="30"/>
      <c r="F30" s="31"/>
      <c r="G30" s="32"/>
      <c r="H30" s="32"/>
      <c r="I30" s="32"/>
      <c r="J30" s="34"/>
      <c r="K30" s="35"/>
      <c r="L30" s="43"/>
      <c r="M30" s="40"/>
      <c r="N30" s="41"/>
    </row>
    <row r="31" customFormat="false" ht="15.75" hidden="false" customHeight="true" outlineLevel="0" collapsed="false">
      <c r="A31" s="48"/>
      <c r="B31" s="27" t="s">
        <v>44</v>
      </c>
      <c r="C31" s="50"/>
      <c r="D31" s="29"/>
      <c r="E31" s="30" t="s">
        <v>31</v>
      </c>
      <c r="F31" s="31"/>
      <c r="G31" s="32" t="n">
        <v>2.6</v>
      </c>
      <c r="H31" s="32" t="n">
        <v>36</v>
      </c>
      <c r="I31" s="32"/>
      <c r="J31" s="34" t="n">
        <f aca="false">G31*H31+6</f>
        <v>99.6</v>
      </c>
      <c r="K31" s="35" t="n">
        <f aca="false">H31*33</f>
        <v>1188</v>
      </c>
      <c r="L31" s="43" t="n">
        <v>1058.508</v>
      </c>
      <c r="M31" s="40" t="n">
        <v>1163.484</v>
      </c>
      <c r="N31" s="41" t="n">
        <v>1268.46</v>
      </c>
    </row>
    <row r="32" customFormat="false" ht="15.75" hidden="false" customHeight="true" outlineLevel="0" collapsed="false">
      <c r="A32" s="48"/>
      <c r="B32" s="27"/>
      <c r="C32" s="50"/>
      <c r="D32" s="29"/>
      <c r="E32" s="30"/>
      <c r="F32" s="31"/>
      <c r="G32" s="32"/>
      <c r="H32" s="32"/>
      <c r="I32" s="32"/>
      <c r="J32" s="34"/>
      <c r="K32" s="35"/>
      <c r="L32" s="43"/>
      <c r="M32" s="40"/>
      <c r="N32" s="41"/>
    </row>
    <row r="33" customFormat="false" ht="15.75" hidden="false" customHeight="true" outlineLevel="0" collapsed="false">
      <c r="A33" s="48"/>
      <c r="B33" s="27" t="s">
        <v>45</v>
      </c>
      <c r="C33" s="50"/>
      <c r="D33" s="42" t="s">
        <v>33</v>
      </c>
      <c r="E33" s="30" t="s">
        <v>27</v>
      </c>
      <c r="F33" s="31"/>
      <c r="G33" s="51" t="n">
        <v>2.8</v>
      </c>
      <c r="H33" s="51" t="n">
        <v>36</v>
      </c>
      <c r="I33" s="32"/>
      <c r="J33" s="34" t="n">
        <f aca="false">G33*H33+6</f>
        <v>106.8</v>
      </c>
      <c r="K33" s="35" t="n">
        <f aca="false">H33*33</f>
        <v>1188</v>
      </c>
      <c r="L33" s="43" t="n">
        <v>1151.436</v>
      </c>
      <c r="M33" s="40" t="n">
        <v>1265.628</v>
      </c>
      <c r="N33" s="41" t="n">
        <v>1379.82</v>
      </c>
    </row>
    <row r="34" customFormat="false" ht="15.75" hidden="false" customHeight="true" outlineLevel="0" collapsed="false">
      <c r="A34" s="48"/>
      <c r="B34" s="27"/>
      <c r="C34" s="50"/>
      <c r="D34" s="42"/>
      <c r="E34" s="30"/>
      <c r="F34" s="31"/>
      <c r="G34" s="51"/>
      <c r="H34" s="51"/>
      <c r="I34" s="32"/>
      <c r="J34" s="34"/>
      <c r="K34" s="35"/>
      <c r="L34" s="43"/>
      <c r="M34" s="40"/>
      <c r="N34" s="41"/>
    </row>
    <row r="35" customFormat="false" ht="15.75" hidden="false" customHeight="true" outlineLevel="0" collapsed="false">
      <c r="A35" s="48"/>
      <c r="B35" s="44" t="s">
        <v>46</v>
      </c>
      <c r="C35" s="50"/>
      <c r="D35" s="42"/>
      <c r="E35" s="45" t="s">
        <v>31</v>
      </c>
      <c r="F35" s="31"/>
      <c r="G35" s="51" t="n">
        <v>2.8</v>
      </c>
      <c r="H35" s="51" t="n">
        <v>36</v>
      </c>
      <c r="I35" s="32"/>
      <c r="J35" s="34" t="n">
        <f aca="false">G35*H35+6</f>
        <v>106.8</v>
      </c>
      <c r="K35" s="35" t="n">
        <f aca="false">H35*33</f>
        <v>1188</v>
      </c>
      <c r="L35" s="43" t="n">
        <v>1151.436</v>
      </c>
      <c r="M35" s="40" t="n">
        <v>1265.628</v>
      </c>
      <c r="N35" s="41" t="n">
        <v>1379.82</v>
      </c>
    </row>
    <row r="36" customFormat="false" ht="15.75" hidden="false" customHeight="true" outlineLevel="0" collapsed="false">
      <c r="A36" s="48"/>
      <c r="B36" s="44"/>
      <c r="C36" s="50"/>
      <c r="D36" s="42"/>
      <c r="E36" s="45"/>
      <c r="F36" s="31"/>
      <c r="G36" s="51"/>
      <c r="H36" s="51"/>
      <c r="I36" s="32"/>
      <c r="J36" s="34"/>
      <c r="K36" s="35"/>
      <c r="L36" s="43"/>
      <c r="M36" s="40"/>
      <c r="N36" s="41"/>
    </row>
    <row r="37" customFormat="false" ht="15.75" hidden="false" customHeight="true" outlineLevel="0" collapsed="false">
      <c r="A37" s="52" t="s">
        <v>47</v>
      </c>
      <c r="B37" s="27" t="s">
        <v>48</v>
      </c>
      <c r="C37" s="50" t="s">
        <v>25</v>
      </c>
      <c r="D37" s="29" t="s">
        <v>26</v>
      </c>
      <c r="E37" s="30" t="s">
        <v>27</v>
      </c>
      <c r="F37" s="31"/>
      <c r="G37" s="51" t="n">
        <v>3.1</v>
      </c>
      <c r="H37" s="51" t="n">
        <v>20</v>
      </c>
      <c r="I37" s="32" t="s">
        <v>49</v>
      </c>
      <c r="J37" s="34" t="n">
        <f aca="false">G37*H37+6</f>
        <v>68</v>
      </c>
      <c r="K37" s="35" t="n">
        <f aca="false">H37*33</f>
        <v>660</v>
      </c>
      <c r="L37" s="43" t="n">
        <v>1300.992</v>
      </c>
      <c r="M37" s="40" t="n">
        <v>1430.016</v>
      </c>
      <c r="N37" s="41" t="n">
        <v>1559.04</v>
      </c>
    </row>
    <row r="38" customFormat="false" ht="15.75" hidden="false" customHeight="true" outlineLevel="0" collapsed="false">
      <c r="A38" s="52"/>
      <c r="B38" s="27"/>
      <c r="C38" s="50"/>
      <c r="D38" s="29"/>
      <c r="E38" s="30"/>
      <c r="F38" s="31"/>
      <c r="G38" s="51"/>
      <c r="H38" s="51"/>
      <c r="I38" s="32"/>
      <c r="J38" s="34"/>
      <c r="K38" s="35"/>
      <c r="L38" s="43"/>
      <c r="M38" s="40"/>
      <c r="N38" s="41"/>
    </row>
    <row r="39" customFormat="false" ht="15.75" hidden="false" customHeight="true" outlineLevel="0" collapsed="false">
      <c r="A39" s="52"/>
      <c r="B39" s="27" t="s">
        <v>50</v>
      </c>
      <c r="C39" s="50"/>
      <c r="D39" s="29"/>
      <c r="E39" s="30" t="s">
        <v>31</v>
      </c>
      <c r="F39" s="31"/>
      <c r="G39" s="51" t="n">
        <v>3.1</v>
      </c>
      <c r="H39" s="51" t="n">
        <v>20</v>
      </c>
      <c r="I39" s="32"/>
      <c r="J39" s="34" t="n">
        <f aca="false">G39*H39+6</f>
        <v>68</v>
      </c>
      <c r="K39" s="35" t="n">
        <f aca="false">H39*33</f>
        <v>660</v>
      </c>
      <c r="L39" s="43" t="n">
        <v>1300.992</v>
      </c>
      <c r="M39" s="40" t="n">
        <v>1430.016</v>
      </c>
      <c r="N39" s="41" t="n">
        <v>1559.04</v>
      </c>
    </row>
    <row r="40" customFormat="false" ht="15.75" hidden="false" customHeight="true" outlineLevel="0" collapsed="false">
      <c r="A40" s="52"/>
      <c r="B40" s="27"/>
      <c r="C40" s="50"/>
      <c r="D40" s="29"/>
      <c r="E40" s="30"/>
      <c r="F40" s="31"/>
      <c r="G40" s="51"/>
      <c r="H40" s="51"/>
      <c r="I40" s="32"/>
      <c r="J40" s="34"/>
      <c r="K40" s="35"/>
      <c r="L40" s="43"/>
      <c r="M40" s="40"/>
      <c r="N40" s="41"/>
    </row>
    <row r="41" customFormat="false" ht="15.75" hidden="false" customHeight="true" outlineLevel="0" collapsed="false">
      <c r="A41" s="52"/>
      <c r="B41" s="27" t="s">
        <v>51</v>
      </c>
      <c r="C41" s="50"/>
      <c r="D41" s="42" t="s">
        <v>33</v>
      </c>
      <c r="E41" s="30" t="s">
        <v>27</v>
      </c>
      <c r="F41" s="31"/>
      <c r="G41" s="53" t="n">
        <v>3.4</v>
      </c>
      <c r="H41" s="51" t="n">
        <v>20</v>
      </c>
      <c r="I41" s="32"/>
      <c r="J41" s="34" t="n">
        <f aca="false">G41*H41+6</f>
        <v>74</v>
      </c>
      <c r="K41" s="35" t="n">
        <f aca="false">H41*33</f>
        <v>660</v>
      </c>
      <c r="L41" s="43" t="n">
        <v>1408.44</v>
      </c>
      <c r="M41" s="40" t="n">
        <v>1548.12</v>
      </c>
      <c r="N41" s="41" t="n">
        <v>1687.8</v>
      </c>
    </row>
    <row r="42" customFormat="false" ht="15.75" hidden="false" customHeight="true" outlineLevel="0" collapsed="false">
      <c r="A42" s="52"/>
      <c r="B42" s="27"/>
      <c r="C42" s="50"/>
      <c r="D42" s="42"/>
      <c r="E42" s="30"/>
      <c r="F42" s="31"/>
      <c r="G42" s="53"/>
      <c r="H42" s="51"/>
      <c r="I42" s="32"/>
      <c r="J42" s="34"/>
      <c r="K42" s="35"/>
      <c r="L42" s="43"/>
      <c r="M42" s="40"/>
      <c r="N42" s="41"/>
    </row>
    <row r="43" customFormat="false" ht="15.75" hidden="false" customHeight="true" outlineLevel="0" collapsed="false">
      <c r="A43" s="52"/>
      <c r="B43" s="44" t="s">
        <v>52</v>
      </c>
      <c r="C43" s="50"/>
      <c r="D43" s="42"/>
      <c r="E43" s="45" t="s">
        <v>31</v>
      </c>
      <c r="F43" s="31"/>
      <c r="G43" s="53" t="n">
        <v>3.4</v>
      </c>
      <c r="H43" s="51" t="n">
        <v>20</v>
      </c>
      <c r="I43" s="32"/>
      <c r="J43" s="34" t="n">
        <f aca="false">G43*H43+6</f>
        <v>74</v>
      </c>
      <c r="K43" s="35" t="n">
        <f aca="false">H43*33</f>
        <v>660</v>
      </c>
      <c r="L43" s="43" t="n">
        <v>1408.44</v>
      </c>
      <c r="M43" s="40" t="n">
        <v>1548.12</v>
      </c>
      <c r="N43" s="41" t="n">
        <v>1687.8</v>
      </c>
    </row>
    <row r="44" customFormat="false" ht="15.75" hidden="false" customHeight="true" outlineLevel="0" collapsed="false">
      <c r="A44" s="52"/>
      <c r="B44" s="44"/>
      <c r="C44" s="50"/>
      <c r="D44" s="42"/>
      <c r="E44" s="45"/>
      <c r="F44" s="31"/>
      <c r="G44" s="53"/>
      <c r="H44" s="51"/>
      <c r="I44" s="32"/>
      <c r="J44" s="34"/>
      <c r="K44" s="35"/>
      <c r="L44" s="43"/>
      <c r="M44" s="40"/>
      <c r="N44" s="41"/>
    </row>
    <row r="45" customFormat="false" ht="15.75" hidden="false" customHeight="true" outlineLevel="0" collapsed="false">
      <c r="A45" s="54" t="s">
        <v>53</v>
      </c>
      <c r="B45" s="55" t="s">
        <v>54</v>
      </c>
      <c r="C45" s="56" t="s">
        <v>25</v>
      </c>
      <c r="D45" s="57" t="s">
        <v>33</v>
      </c>
      <c r="E45" s="58" t="s">
        <v>27</v>
      </c>
      <c r="F45" s="31"/>
      <c r="G45" s="53" t="n">
        <v>5.1</v>
      </c>
      <c r="H45" s="53" t="n">
        <v>14</v>
      </c>
      <c r="I45" s="32" t="s">
        <v>55</v>
      </c>
      <c r="J45" s="34" t="n">
        <f aca="false">G45*H45+6</f>
        <v>77.4</v>
      </c>
      <c r="K45" s="35" t="n">
        <f aca="false">H45*33</f>
        <v>462</v>
      </c>
      <c r="L45" s="43" t="n">
        <v>2411.772</v>
      </c>
      <c r="M45" s="40" t="n">
        <v>2650.956</v>
      </c>
      <c r="N45" s="41" t="n">
        <v>2890.14</v>
      </c>
    </row>
    <row r="46" customFormat="false" ht="15.75" hidden="false" customHeight="true" outlineLevel="0" collapsed="false">
      <c r="A46" s="54"/>
      <c r="B46" s="55"/>
      <c r="C46" s="56"/>
      <c r="D46" s="57"/>
      <c r="E46" s="58"/>
      <c r="F46" s="31"/>
      <c r="G46" s="53"/>
      <c r="H46" s="53"/>
      <c r="I46" s="32"/>
      <c r="J46" s="34"/>
      <c r="K46" s="35"/>
      <c r="L46" s="43"/>
      <c r="M46" s="40"/>
      <c r="N46" s="41"/>
    </row>
    <row r="47" customFormat="false" ht="15.75" hidden="false" customHeight="true" outlineLevel="0" collapsed="false">
      <c r="A47" s="54"/>
      <c r="B47" s="44" t="s">
        <v>56</v>
      </c>
      <c r="C47" s="56"/>
      <c r="D47" s="42" t="s">
        <v>33</v>
      </c>
      <c r="E47" s="45" t="s">
        <v>31</v>
      </c>
      <c r="F47" s="31"/>
      <c r="G47" s="53" t="n">
        <v>5.2</v>
      </c>
      <c r="H47" s="53" t="n">
        <v>14</v>
      </c>
      <c r="I47" s="32"/>
      <c r="J47" s="34" t="n">
        <f aca="false">G47*H47+6</f>
        <v>78.8</v>
      </c>
      <c r="K47" s="35" t="n">
        <f aca="false">H47*33</f>
        <v>462</v>
      </c>
      <c r="L47" s="43" t="n">
        <v>2481.468</v>
      </c>
      <c r="M47" s="40" t="n">
        <v>2727.564</v>
      </c>
      <c r="N47" s="41" t="n">
        <v>2973.66</v>
      </c>
    </row>
    <row r="48" customFormat="false" ht="15.75" hidden="false" customHeight="true" outlineLevel="0" collapsed="false">
      <c r="A48" s="54"/>
      <c r="B48" s="44"/>
      <c r="C48" s="56"/>
      <c r="D48" s="56"/>
      <c r="E48" s="45"/>
      <c r="F48" s="31"/>
      <c r="G48" s="53"/>
      <c r="H48" s="53"/>
      <c r="I48" s="32"/>
      <c r="J48" s="34"/>
      <c r="K48" s="35"/>
      <c r="L48" s="43"/>
      <c r="M48" s="40"/>
      <c r="N48" s="41"/>
    </row>
    <row r="49" customFormat="false" ht="15.75" hidden="false" customHeight="true" outlineLevel="0" collapsed="false">
      <c r="A49" s="54" t="s">
        <v>57</v>
      </c>
      <c r="B49" s="59" t="s">
        <v>58</v>
      </c>
      <c r="C49" s="50" t="s">
        <v>59</v>
      </c>
      <c r="D49" s="50" t="s">
        <v>60</v>
      </c>
      <c r="E49" s="60" t="s">
        <v>27</v>
      </c>
      <c r="F49" s="31"/>
      <c r="G49" s="53" t="n">
        <v>1.5</v>
      </c>
      <c r="H49" s="53" t="n">
        <v>40</v>
      </c>
      <c r="I49" s="32" t="s">
        <v>37</v>
      </c>
      <c r="J49" s="34" t="n">
        <f aca="false">G49*H49+6</f>
        <v>66</v>
      </c>
      <c r="K49" s="35" t="n">
        <f aca="false">H49*33</f>
        <v>1320</v>
      </c>
      <c r="L49" s="43" t="n">
        <v>599.676</v>
      </c>
      <c r="M49" s="40" t="n">
        <v>659.148</v>
      </c>
      <c r="N49" s="41" t="n">
        <v>718.62</v>
      </c>
    </row>
    <row r="50" customFormat="false" ht="15.75" hidden="false" customHeight="true" outlineLevel="0" collapsed="false">
      <c r="A50" s="54"/>
      <c r="B50" s="59"/>
      <c r="C50" s="50"/>
      <c r="D50" s="50"/>
      <c r="E50" s="60"/>
      <c r="F50" s="31"/>
      <c r="G50" s="53"/>
      <c r="H50" s="53"/>
      <c r="I50" s="32"/>
      <c r="J50" s="34"/>
      <c r="K50" s="35"/>
      <c r="L50" s="43"/>
      <c r="M50" s="40"/>
      <c r="N50" s="41"/>
    </row>
    <row r="51" customFormat="false" ht="15.75" hidden="false" customHeight="true" outlineLevel="0" collapsed="false">
      <c r="A51" s="52" t="s">
        <v>61</v>
      </c>
      <c r="B51" s="61" t="s">
        <v>62</v>
      </c>
      <c r="C51" s="50"/>
      <c r="D51" s="47" t="s">
        <v>60</v>
      </c>
      <c r="E51" s="62" t="s">
        <v>27</v>
      </c>
      <c r="F51" s="31"/>
      <c r="G51" s="53" t="n">
        <v>1.8</v>
      </c>
      <c r="H51" s="53" t="n">
        <v>36</v>
      </c>
      <c r="I51" s="32" t="s">
        <v>43</v>
      </c>
      <c r="J51" s="34" t="n">
        <f aca="false">G51*H51+6</f>
        <v>70.8</v>
      </c>
      <c r="K51" s="35" t="n">
        <f aca="false">H51*33</f>
        <v>1188</v>
      </c>
      <c r="L51" s="43" t="n">
        <v>728.904</v>
      </c>
      <c r="M51" s="40" t="n">
        <v>801.192</v>
      </c>
      <c r="N51" s="41" t="n">
        <v>873.48</v>
      </c>
    </row>
    <row r="52" customFormat="false" ht="15.75" hidden="false" customHeight="true" outlineLevel="0" collapsed="false">
      <c r="A52" s="52"/>
      <c r="B52" s="61"/>
      <c r="C52" s="50"/>
      <c r="D52" s="50"/>
      <c r="E52" s="62"/>
      <c r="F52" s="31"/>
      <c r="G52" s="53"/>
      <c r="H52" s="53"/>
      <c r="I52" s="32"/>
      <c r="J52" s="34"/>
      <c r="K52" s="35"/>
      <c r="L52" s="43"/>
      <c r="M52" s="40"/>
      <c r="N52" s="41"/>
    </row>
    <row r="53" customFormat="false" ht="15.75" hidden="false" customHeight="true" outlineLevel="0" collapsed="false">
      <c r="A53" s="63"/>
      <c r="B53" s="64"/>
      <c r="C53" s="65"/>
      <c r="D53" s="65"/>
      <c r="E53" s="66"/>
      <c r="F53" s="67"/>
      <c r="G53" s="68"/>
      <c r="H53" s="68"/>
      <c r="I53" s="69"/>
      <c r="J53" s="70"/>
      <c r="K53" s="69"/>
      <c r="L53" s="71"/>
      <c r="M53" s="72"/>
      <c r="N53" s="73"/>
    </row>
    <row r="54" customFormat="false" ht="15.75" hidden="false" customHeight="true" outlineLevel="0" collapsed="false">
      <c r="A54" s="63"/>
      <c r="B54" s="64"/>
      <c r="C54" s="65"/>
      <c r="D54" s="65"/>
      <c r="E54" s="66"/>
      <c r="F54" s="67"/>
      <c r="G54" s="68"/>
      <c r="H54" s="68"/>
      <c r="I54" s="69"/>
      <c r="J54" s="70"/>
      <c r="K54" s="69"/>
      <c r="L54" s="71"/>
      <c r="M54" s="72"/>
      <c r="N54" s="73"/>
    </row>
    <row r="55" customFormat="false" ht="15.75" hidden="false" customHeight="true" outlineLevel="0" collapsed="false">
      <c r="A55" s="74" t="s">
        <v>63</v>
      </c>
      <c r="B55" s="74"/>
      <c r="C55" s="74"/>
      <c r="D55" s="74"/>
      <c r="E55" s="74"/>
      <c r="F55" s="74"/>
      <c r="G55" s="68"/>
      <c r="H55" s="68"/>
      <c r="I55" s="69"/>
      <c r="J55" s="70"/>
      <c r="K55" s="69"/>
      <c r="L55" s="75"/>
      <c r="M55" s="75"/>
      <c r="N55" s="76"/>
    </row>
    <row r="56" customFormat="false" ht="15.75" hidden="false" customHeight="true" outlineLevel="0" collapsed="false">
      <c r="A56" s="74"/>
      <c r="B56" s="77" t="s">
        <v>64</v>
      </c>
      <c r="C56" s="77"/>
      <c r="D56" s="77"/>
      <c r="E56" s="77"/>
      <c r="F56" s="77"/>
      <c r="G56" s="77"/>
      <c r="H56" s="77"/>
      <c r="I56" s="77"/>
      <c r="J56" s="77"/>
      <c r="K56" s="69"/>
      <c r="L56" s="75"/>
      <c r="M56" s="75"/>
      <c r="N56" s="76"/>
    </row>
    <row r="57" customFormat="false" ht="15.75" hidden="false" customHeight="true" outlineLevel="0" collapsed="false">
      <c r="A57" s="26" t="s">
        <v>23</v>
      </c>
      <c r="B57" s="27" t="s">
        <v>65</v>
      </c>
      <c r="C57" s="28" t="s">
        <v>25</v>
      </c>
      <c r="D57" s="29" t="s">
        <v>26</v>
      </c>
      <c r="E57" s="30" t="s">
        <v>27</v>
      </c>
      <c r="F57" s="31" t="s">
        <v>28</v>
      </c>
      <c r="G57" s="32" t="n">
        <v>1.1</v>
      </c>
      <c r="H57" s="32" t="n">
        <v>120</v>
      </c>
      <c r="I57" s="33" t="s">
        <v>29</v>
      </c>
      <c r="J57" s="34" t="n">
        <f aca="false">G57*H57+6</f>
        <v>138</v>
      </c>
      <c r="K57" s="35" t="n">
        <f aca="false">H57*33</f>
        <v>3960</v>
      </c>
      <c r="L57" s="39" t="n">
        <v>384.78</v>
      </c>
      <c r="M57" s="37" t="n">
        <v>422.94</v>
      </c>
      <c r="N57" s="38" t="n">
        <v>461.1</v>
      </c>
    </row>
    <row r="58" customFormat="false" ht="15.75" hidden="false" customHeight="true" outlineLevel="0" collapsed="false">
      <c r="A58" s="26"/>
      <c r="B58" s="27"/>
      <c r="C58" s="28"/>
      <c r="D58" s="29"/>
      <c r="E58" s="30"/>
      <c r="F58" s="31"/>
      <c r="G58" s="32"/>
      <c r="H58" s="32"/>
      <c r="I58" s="33"/>
      <c r="J58" s="34"/>
      <c r="K58" s="35"/>
      <c r="L58" s="39"/>
      <c r="M58" s="37"/>
      <c r="N58" s="38"/>
    </row>
    <row r="59" customFormat="false" ht="15.75" hidden="false" customHeight="true" outlineLevel="0" collapsed="false">
      <c r="A59" s="26"/>
      <c r="B59" s="27" t="s">
        <v>66</v>
      </c>
      <c r="C59" s="28"/>
      <c r="D59" s="29"/>
      <c r="E59" s="30" t="s">
        <v>31</v>
      </c>
      <c r="F59" s="31"/>
      <c r="G59" s="32" t="n">
        <v>1.1</v>
      </c>
      <c r="H59" s="32" t="n">
        <v>120</v>
      </c>
      <c r="I59" s="33"/>
      <c r="J59" s="34" t="n">
        <f aca="false">G59*H59+6</f>
        <v>138</v>
      </c>
      <c r="K59" s="35" t="n">
        <f aca="false">H59*33</f>
        <v>3960</v>
      </c>
      <c r="L59" s="43" t="n">
        <v>384.78</v>
      </c>
      <c r="M59" s="40" t="n">
        <v>422.94</v>
      </c>
      <c r="N59" s="41" t="n">
        <v>461.1</v>
      </c>
    </row>
    <row r="60" customFormat="false" ht="15.75" hidden="false" customHeight="true" outlineLevel="0" collapsed="false">
      <c r="A60" s="26"/>
      <c r="B60" s="27"/>
      <c r="C60" s="28"/>
      <c r="D60" s="29"/>
      <c r="E60" s="30"/>
      <c r="F60" s="31"/>
      <c r="G60" s="32"/>
      <c r="H60" s="32"/>
      <c r="I60" s="33"/>
      <c r="J60" s="34"/>
      <c r="K60" s="35"/>
      <c r="L60" s="43"/>
      <c r="M60" s="40"/>
      <c r="N60" s="41"/>
    </row>
    <row r="61" customFormat="false" ht="15.75" hidden="false" customHeight="true" outlineLevel="0" collapsed="false">
      <c r="A61" s="26"/>
      <c r="B61" s="27" t="s">
        <v>67</v>
      </c>
      <c r="C61" s="28"/>
      <c r="D61" s="42" t="s">
        <v>33</v>
      </c>
      <c r="E61" s="30" t="s">
        <v>27</v>
      </c>
      <c r="F61" s="31"/>
      <c r="G61" s="32" t="n">
        <v>1.3</v>
      </c>
      <c r="H61" s="32" t="n">
        <v>120</v>
      </c>
      <c r="I61" s="33"/>
      <c r="J61" s="34" t="n">
        <f aca="false">G61*H61+6</f>
        <v>162</v>
      </c>
      <c r="K61" s="35" t="n">
        <f aca="false">H61*33</f>
        <v>3960</v>
      </c>
      <c r="L61" s="43" t="n">
        <v>421.08</v>
      </c>
      <c r="M61" s="40" t="n">
        <v>462.84</v>
      </c>
      <c r="N61" s="41" t="n">
        <v>504.6</v>
      </c>
    </row>
    <row r="62" customFormat="false" ht="15.75" hidden="false" customHeight="true" outlineLevel="0" collapsed="false">
      <c r="A62" s="26"/>
      <c r="B62" s="27"/>
      <c r="C62" s="28"/>
      <c r="D62" s="42"/>
      <c r="E62" s="30"/>
      <c r="F62" s="31"/>
      <c r="G62" s="32"/>
      <c r="H62" s="32"/>
      <c r="I62" s="33"/>
      <c r="J62" s="34"/>
      <c r="K62" s="35"/>
      <c r="L62" s="43"/>
      <c r="M62" s="40"/>
      <c r="N62" s="41"/>
    </row>
    <row r="63" customFormat="false" ht="15.75" hidden="false" customHeight="true" outlineLevel="0" collapsed="false">
      <c r="A63" s="26"/>
      <c r="B63" s="27" t="s">
        <v>68</v>
      </c>
      <c r="C63" s="28"/>
      <c r="D63" s="42"/>
      <c r="E63" s="45" t="s">
        <v>31</v>
      </c>
      <c r="F63" s="31"/>
      <c r="G63" s="32" t="n">
        <v>1.3</v>
      </c>
      <c r="H63" s="32" t="n">
        <v>120</v>
      </c>
      <c r="I63" s="33"/>
      <c r="J63" s="34" t="n">
        <f aca="false">G63*H63+6</f>
        <v>162</v>
      </c>
      <c r="K63" s="35" t="n">
        <f aca="false">H63*33</f>
        <v>3960</v>
      </c>
      <c r="L63" s="43" t="n">
        <v>421.08</v>
      </c>
      <c r="M63" s="40" t="n">
        <v>462.84</v>
      </c>
      <c r="N63" s="41" t="n">
        <v>504.6</v>
      </c>
    </row>
    <row r="64" customFormat="false" ht="15.75" hidden="false" customHeight="true" outlineLevel="0" collapsed="false">
      <c r="A64" s="26"/>
      <c r="B64" s="27"/>
      <c r="C64" s="28"/>
      <c r="D64" s="42"/>
      <c r="E64" s="45"/>
      <c r="F64" s="31"/>
      <c r="G64" s="32"/>
      <c r="H64" s="32"/>
      <c r="I64" s="32"/>
      <c r="J64" s="34"/>
      <c r="K64" s="35"/>
      <c r="L64" s="43"/>
      <c r="M64" s="40"/>
      <c r="N64" s="41"/>
    </row>
    <row r="65" customFormat="false" ht="15.75" hidden="false" customHeight="true" outlineLevel="0" collapsed="false">
      <c r="A65" s="46" t="s">
        <v>35</v>
      </c>
      <c r="B65" s="27" t="s">
        <v>69</v>
      </c>
      <c r="C65" s="47" t="s">
        <v>25</v>
      </c>
      <c r="D65" s="29" t="s">
        <v>26</v>
      </c>
      <c r="E65" s="30" t="s">
        <v>27</v>
      </c>
      <c r="F65" s="31"/>
      <c r="G65" s="32" t="n">
        <v>1.9</v>
      </c>
      <c r="H65" s="32" t="n">
        <v>40</v>
      </c>
      <c r="I65" s="32" t="s">
        <v>37</v>
      </c>
      <c r="J65" s="34" t="n">
        <f aca="false">G65*H65+6</f>
        <v>82</v>
      </c>
      <c r="K65" s="35" t="n">
        <f aca="false">H65*33</f>
        <v>1320</v>
      </c>
      <c r="L65" s="43" t="n">
        <v>659.208</v>
      </c>
      <c r="M65" s="40" t="n">
        <v>724.584</v>
      </c>
      <c r="N65" s="41" t="n">
        <v>789.96</v>
      </c>
    </row>
    <row r="66" customFormat="false" ht="15.75" hidden="false" customHeight="true" outlineLevel="0" collapsed="false">
      <c r="A66" s="46"/>
      <c r="B66" s="27"/>
      <c r="C66" s="47"/>
      <c r="D66" s="29"/>
      <c r="E66" s="30"/>
      <c r="F66" s="31"/>
      <c r="G66" s="32"/>
      <c r="H66" s="32"/>
      <c r="I66" s="32"/>
      <c r="J66" s="34"/>
      <c r="K66" s="35"/>
      <c r="L66" s="43"/>
      <c r="M66" s="40"/>
      <c r="N66" s="41"/>
    </row>
    <row r="67" customFormat="false" ht="15.75" hidden="false" customHeight="true" outlineLevel="0" collapsed="false">
      <c r="A67" s="46"/>
      <c r="B67" s="27" t="s">
        <v>70</v>
      </c>
      <c r="C67" s="47"/>
      <c r="D67" s="29"/>
      <c r="E67" s="30" t="s">
        <v>31</v>
      </c>
      <c r="F67" s="31"/>
      <c r="G67" s="32" t="n">
        <v>1.9</v>
      </c>
      <c r="H67" s="32" t="n">
        <v>40</v>
      </c>
      <c r="I67" s="32"/>
      <c r="J67" s="34" t="n">
        <f aca="false">G67*H67+6</f>
        <v>82</v>
      </c>
      <c r="K67" s="35" t="n">
        <f aca="false">H67*33</f>
        <v>1320</v>
      </c>
      <c r="L67" s="43" t="n">
        <v>659.208</v>
      </c>
      <c r="M67" s="40" t="n">
        <v>724.584</v>
      </c>
      <c r="N67" s="41" t="n">
        <v>789.96</v>
      </c>
    </row>
    <row r="68" customFormat="false" ht="15.75" hidden="false" customHeight="true" outlineLevel="0" collapsed="false">
      <c r="A68" s="46"/>
      <c r="B68" s="27"/>
      <c r="C68" s="47"/>
      <c r="D68" s="29"/>
      <c r="E68" s="30"/>
      <c r="F68" s="31"/>
      <c r="G68" s="32"/>
      <c r="H68" s="32"/>
      <c r="I68" s="32"/>
      <c r="J68" s="34"/>
      <c r="K68" s="35"/>
      <c r="L68" s="43"/>
      <c r="M68" s="40"/>
      <c r="N68" s="41"/>
    </row>
    <row r="69" customFormat="false" ht="15.75" hidden="false" customHeight="true" outlineLevel="0" collapsed="false">
      <c r="A69" s="46"/>
      <c r="B69" s="27" t="s">
        <v>71</v>
      </c>
      <c r="C69" s="47"/>
      <c r="D69" s="42" t="s">
        <v>33</v>
      </c>
      <c r="E69" s="30" t="s">
        <v>27</v>
      </c>
      <c r="F69" s="31"/>
      <c r="G69" s="32" t="n">
        <v>2.2</v>
      </c>
      <c r="H69" s="32" t="n">
        <v>40</v>
      </c>
      <c r="I69" s="32"/>
      <c r="J69" s="34" t="n">
        <f aca="false">G69*H69+6</f>
        <v>94</v>
      </c>
      <c r="K69" s="35" t="n">
        <f aca="false">H69*33</f>
        <v>1320</v>
      </c>
      <c r="L69" s="43" t="n">
        <v>718.74</v>
      </c>
      <c r="M69" s="40" t="n">
        <v>790.02</v>
      </c>
      <c r="N69" s="41" t="n">
        <v>861.3</v>
      </c>
    </row>
    <row r="70" customFormat="false" ht="15.75" hidden="false" customHeight="true" outlineLevel="0" collapsed="false">
      <c r="A70" s="46"/>
      <c r="B70" s="27"/>
      <c r="C70" s="47"/>
      <c r="D70" s="42"/>
      <c r="E70" s="30"/>
      <c r="F70" s="31"/>
      <c r="G70" s="32"/>
      <c r="H70" s="32"/>
      <c r="I70" s="32"/>
      <c r="J70" s="34"/>
      <c r="K70" s="35"/>
      <c r="L70" s="43"/>
      <c r="M70" s="40"/>
      <c r="N70" s="41"/>
    </row>
    <row r="71" customFormat="false" ht="15.75" hidden="false" customHeight="true" outlineLevel="0" collapsed="false">
      <c r="A71" s="46"/>
      <c r="B71" s="27" t="s">
        <v>72</v>
      </c>
      <c r="C71" s="47"/>
      <c r="D71" s="42"/>
      <c r="E71" s="45" t="s">
        <v>31</v>
      </c>
      <c r="F71" s="31"/>
      <c r="G71" s="32" t="n">
        <v>2.2</v>
      </c>
      <c r="H71" s="32" t="n">
        <v>40</v>
      </c>
      <c r="I71" s="32"/>
      <c r="J71" s="34" t="n">
        <f aca="false">G71*H71+6</f>
        <v>94</v>
      </c>
      <c r="K71" s="35" t="n">
        <f aca="false">H71*33</f>
        <v>1320</v>
      </c>
      <c r="L71" s="43" t="n">
        <v>718.74</v>
      </c>
      <c r="M71" s="40" t="n">
        <v>790.02</v>
      </c>
      <c r="N71" s="41" t="n">
        <v>861.3</v>
      </c>
    </row>
    <row r="72" customFormat="false" ht="15.75" hidden="false" customHeight="true" outlineLevel="0" collapsed="false">
      <c r="A72" s="46"/>
      <c r="B72" s="27"/>
      <c r="C72" s="47"/>
      <c r="D72" s="42"/>
      <c r="E72" s="45"/>
      <c r="F72" s="31"/>
      <c r="G72" s="32"/>
      <c r="H72" s="32"/>
      <c r="I72" s="32"/>
      <c r="J72" s="34"/>
      <c r="K72" s="35"/>
      <c r="L72" s="43"/>
      <c r="M72" s="40"/>
      <c r="N72" s="41"/>
    </row>
    <row r="73" customFormat="false" ht="15.75" hidden="false" customHeight="true" outlineLevel="0" collapsed="false">
      <c r="A73" s="48" t="s">
        <v>41</v>
      </c>
      <c r="B73" s="27" t="s">
        <v>73</v>
      </c>
      <c r="C73" s="50" t="s">
        <v>25</v>
      </c>
      <c r="D73" s="29" t="s">
        <v>26</v>
      </c>
      <c r="E73" s="30" t="s">
        <v>27</v>
      </c>
      <c r="F73" s="31"/>
      <c r="G73" s="32" t="n">
        <v>2.5</v>
      </c>
      <c r="H73" s="32" t="n">
        <v>36</v>
      </c>
      <c r="I73" s="32" t="s">
        <v>43</v>
      </c>
      <c r="J73" s="34" t="n">
        <f aca="false">G73*H73+6</f>
        <v>96</v>
      </c>
      <c r="K73" s="35" t="n">
        <f aca="false">H73*33</f>
        <v>1188</v>
      </c>
      <c r="L73" s="43" t="n">
        <v>856.68</v>
      </c>
      <c r="M73" s="40" t="n">
        <v>941.64</v>
      </c>
      <c r="N73" s="41" t="n">
        <v>1026.6</v>
      </c>
    </row>
    <row r="74" customFormat="false" ht="15.75" hidden="false" customHeight="true" outlineLevel="0" collapsed="false">
      <c r="A74" s="48"/>
      <c r="B74" s="27"/>
      <c r="C74" s="50"/>
      <c r="D74" s="29"/>
      <c r="E74" s="30"/>
      <c r="F74" s="31"/>
      <c r="G74" s="32"/>
      <c r="H74" s="32"/>
      <c r="I74" s="32"/>
      <c r="J74" s="34"/>
      <c r="K74" s="35"/>
      <c r="L74" s="43"/>
      <c r="M74" s="40"/>
      <c r="N74" s="41"/>
    </row>
    <row r="75" customFormat="false" ht="15.75" hidden="false" customHeight="true" outlineLevel="0" collapsed="false">
      <c r="A75" s="48"/>
      <c r="B75" s="27" t="s">
        <v>74</v>
      </c>
      <c r="C75" s="50"/>
      <c r="D75" s="29"/>
      <c r="E75" s="30" t="s">
        <v>31</v>
      </c>
      <c r="F75" s="31"/>
      <c r="G75" s="32" t="n">
        <v>2.6</v>
      </c>
      <c r="H75" s="32" t="n">
        <v>36</v>
      </c>
      <c r="I75" s="32"/>
      <c r="J75" s="34" t="n">
        <f aca="false">G75*H75+6</f>
        <v>99.6</v>
      </c>
      <c r="K75" s="35" t="n">
        <f aca="false">H75*33</f>
        <v>1188</v>
      </c>
      <c r="L75" s="43" t="n">
        <v>856.68</v>
      </c>
      <c r="M75" s="40" t="n">
        <v>941.64</v>
      </c>
      <c r="N75" s="41" t="n">
        <v>1026.6</v>
      </c>
    </row>
    <row r="76" customFormat="false" ht="15.75" hidden="false" customHeight="true" outlineLevel="0" collapsed="false">
      <c r="A76" s="48"/>
      <c r="B76" s="27"/>
      <c r="C76" s="50"/>
      <c r="D76" s="29"/>
      <c r="E76" s="30"/>
      <c r="F76" s="31"/>
      <c r="G76" s="32"/>
      <c r="H76" s="32"/>
      <c r="I76" s="32"/>
      <c r="J76" s="34"/>
      <c r="K76" s="35"/>
      <c r="L76" s="43"/>
      <c r="M76" s="40"/>
      <c r="N76" s="41"/>
    </row>
    <row r="77" customFormat="false" ht="15.75" hidden="false" customHeight="true" outlineLevel="0" collapsed="false">
      <c r="A77" s="48"/>
      <c r="B77" s="27" t="s">
        <v>75</v>
      </c>
      <c r="C77" s="50"/>
      <c r="D77" s="42" t="s">
        <v>33</v>
      </c>
      <c r="E77" s="30" t="s">
        <v>27</v>
      </c>
      <c r="F77" s="31"/>
      <c r="G77" s="51" t="n">
        <v>2.8</v>
      </c>
      <c r="H77" s="51" t="n">
        <v>36</v>
      </c>
      <c r="I77" s="32"/>
      <c r="J77" s="34" t="n">
        <f aca="false">G77*H77+6</f>
        <v>106.8</v>
      </c>
      <c r="K77" s="35" t="n">
        <f aca="false">H77*33</f>
        <v>1188</v>
      </c>
      <c r="L77" s="43" t="n">
        <v>933.636</v>
      </c>
      <c r="M77" s="40" t="n">
        <v>1026.228</v>
      </c>
      <c r="N77" s="41" t="n">
        <v>1118.82</v>
      </c>
    </row>
    <row r="78" customFormat="false" ht="15.75" hidden="false" customHeight="true" outlineLevel="0" collapsed="false">
      <c r="A78" s="48"/>
      <c r="B78" s="27"/>
      <c r="C78" s="50"/>
      <c r="D78" s="42"/>
      <c r="E78" s="30"/>
      <c r="F78" s="31"/>
      <c r="G78" s="51"/>
      <c r="H78" s="51"/>
      <c r="I78" s="32"/>
      <c r="J78" s="34"/>
      <c r="K78" s="35"/>
      <c r="L78" s="43"/>
      <c r="M78" s="40"/>
      <c r="N78" s="41"/>
    </row>
    <row r="79" customFormat="false" ht="15.75" hidden="false" customHeight="true" outlineLevel="0" collapsed="false">
      <c r="A79" s="48"/>
      <c r="B79" s="27" t="s">
        <v>76</v>
      </c>
      <c r="C79" s="50"/>
      <c r="D79" s="42"/>
      <c r="E79" s="45" t="s">
        <v>31</v>
      </c>
      <c r="F79" s="31"/>
      <c r="G79" s="51" t="n">
        <v>2.8</v>
      </c>
      <c r="H79" s="51" t="n">
        <v>36</v>
      </c>
      <c r="I79" s="32"/>
      <c r="J79" s="34" t="n">
        <f aca="false">G79*H79+6</f>
        <v>106.8</v>
      </c>
      <c r="K79" s="35" t="n">
        <f aca="false">H79*33</f>
        <v>1188</v>
      </c>
      <c r="L79" s="43" t="n">
        <v>933.636</v>
      </c>
      <c r="M79" s="40" t="n">
        <v>1026.228</v>
      </c>
      <c r="N79" s="41" t="n">
        <v>1118.82</v>
      </c>
    </row>
    <row r="80" customFormat="false" ht="15.75" hidden="false" customHeight="true" outlineLevel="0" collapsed="false">
      <c r="A80" s="48"/>
      <c r="B80" s="27"/>
      <c r="C80" s="50"/>
      <c r="D80" s="42"/>
      <c r="E80" s="45"/>
      <c r="F80" s="31"/>
      <c r="G80" s="51"/>
      <c r="H80" s="51"/>
      <c r="I80" s="32"/>
      <c r="J80" s="34"/>
      <c r="K80" s="35"/>
      <c r="L80" s="43"/>
      <c r="M80" s="40"/>
      <c r="N80" s="41"/>
    </row>
    <row r="81" customFormat="false" ht="15.75" hidden="false" customHeight="true" outlineLevel="0" collapsed="false">
      <c r="A81" s="52" t="s">
        <v>47</v>
      </c>
      <c r="B81" s="27" t="s">
        <v>77</v>
      </c>
      <c r="C81" s="50" t="s">
        <v>25</v>
      </c>
      <c r="D81" s="29" t="s">
        <v>26</v>
      </c>
      <c r="E81" s="30" t="s">
        <v>27</v>
      </c>
      <c r="F81" s="31"/>
      <c r="G81" s="51" t="n">
        <v>3.1</v>
      </c>
      <c r="H81" s="51" t="n">
        <v>20</v>
      </c>
      <c r="I81" s="32" t="s">
        <v>49</v>
      </c>
      <c r="J81" s="34" t="n">
        <f aca="false">G81*H81+6</f>
        <v>68</v>
      </c>
      <c r="K81" s="35" t="n">
        <f aca="false">H81*33</f>
        <v>660</v>
      </c>
      <c r="L81" s="43" t="n">
        <v>1051.248</v>
      </c>
      <c r="M81" s="40" t="n">
        <v>1155.504</v>
      </c>
      <c r="N81" s="41" t="n">
        <v>1259.76</v>
      </c>
    </row>
    <row r="82" customFormat="false" ht="15.75" hidden="false" customHeight="true" outlineLevel="0" collapsed="false">
      <c r="A82" s="52"/>
      <c r="B82" s="27"/>
      <c r="C82" s="50"/>
      <c r="D82" s="29"/>
      <c r="E82" s="30"/>
      <c r="F82" s="31"/>
      <c r="G82" s="51"/>
      <c r="H82" s="51"/>
      <c r="I82" s="32"/>
      <c r="J82" s="34"/>
      <c r="K82" s="35"/>
      <c r="L82" s="43"/>
      <c r="M82" s="40"/>
      <c r="N82" s="41"/>
    </row>
    <row r="83" customFormat="false" ht="15.75" hidden="false" customHeight="true" outlineLevel="0" collapsed="false">
      <c r="A83" s="52"/>
      <c r="B83" s="27" t="s">
        <v>78</v>
      </c>
      <c r="C83" s="50"/>
      <c r="D83" s="29"/>
      <c r="E83" s="30" t="s">
        <v>31</v>
      </c>
      <c r="F83" s="31"/>
      <c r="G83" s="51" t="n">
        <v>3.1</v>
      </c>
      <c r="H83" s="51" t="n">
        <v>20</v>
      </c>
      <c r="I83" s="32"/>
      <c r="J83" s="34" t="n">
        <f aca="false">G83*H83+6</f>
        <v>68</v>
      </c>
      <c r="K83" s="35" t="n">
        <f aca="false">H83*33</f>
        <v>660</v>
      </c>
      <c r="L83" s="43" t="n">
        <v>1051.248</v>
      </c>
      <c r="M83" s="40" t="n">
        <v>1155.504</v>
      </c>
      <c r="N83" s="41" t="n">
        <v>1259.76</v>
      </c>
    </row>
    <row r="84" customFormat="false" ht="15.75" hidden="false" customHeight="true" outlineLevel="0" collapsed="false">
      <c r="A84" s="52"/>
      <c r="B84" s="27"/>
      <c r="C84" s="50"/>
      <c r="D84" s="29"/>
      <c r="E84" s="30"/>
      <c r="F84" s="31"/>
      <c r="G84" s="51"/>
      <c r="H84" s="51"/>
      <c r="I84" s="32"/>
      <c r="J84" s="34"/>
      <c r="K84" s="35"/>
      <c r="L84" s="43"/>
      <c r="M84" s="40"/>
      <c r="N84" s="41"/>
    </row>
    <row r="85" customFormat="false" ht="15.75" hidden="false" customHeight="true" outlineLevel="0" collapsed="false">
      <c r="A85" s="52"/>
      <c r="B85" s="27" t="s">
        <v>79</v>
      </c>
      <c r="C85" s="50"/>
      <c r="D85" s="42" t="s">
        <v>33</v>
      </c>
      <c r="E85" s="30" t="s">
        <v>27</v>
      </c>
      <c r="F85" s="31"/>
      <c r="G85" s="53" t="n">
        <v>3.4</v>
      </c>
      <c r="H85" s="51" t="n">
        <v>20</v>
      </c>
      <c r="I85" s="32"/>
      <c r="J85" s="34" t="n">
        <f aca="false">G85*H85+6</f>
        <v>74</v>
      </c>
      <c r="K85" s="35" t="n">
        <f aca="false">H85*33</f>
        <v>660</v>
      </c>
      <c r="L85" s="43" t="n">
        <v>1138.368</v>
      </c>
      <c r="M85" s="40" t="n">
        <v>1251.264</v>
      </c>
      <c r="N85" s="41" t="n">
        <v>1364.16</v>
      </c>
    </row>
    <row r="86" customFormat="false" ht="15.75" hidden="false" customHeight="true" outlineLevel="0" collapsed="false">
      <c r="A86" s="52"/>
      <c r="B86" s="27"/>
      <c r="C86" s="50"/>
      <c r="D86" s="42"/>
      <c r="E86" s="30"/>
      <c r="F86" s="31"/>
      <c r="G86" s="53"/>
      <c r="H86" s="51"/>
      <c r="I86" s="32"/>
      <c r="J86" s="34"/>
      <c r="K86" s="35"/>
      <c r="L86" s="43"/>
      <c r="M86" s="40"/>
      <c r="N86" s="41"/>
    </row>
    <row r="87" customFormat="false" ht="15.75" hidden="false" customHeight="true" outlineLevel="0" collapsed="false">
      <c r="A87" s="52"/>
      <c r="B87" s="44" t="s">
        <v>80</v>
      </c>
      <c r="C87" s="50"/>
      <c r="D87" s="42"/>
      <c r="E87" s="45" t="s">
        <v>31</v>
      </c>
      <c r="F87" s="31"/>
      <c r="G87" s="53" t="n">
        <v>3.4</v>
      </c>
      <c r="H87" s="51" t="n">
        <v>20</v>
      </c>
      <c r="I87" s="32"/>
      <c r="J87" s="34" t="n">
        <f aca="false">G87*H87+6</f>
        <v>74</v>
      </c>
      <c r="K87" s="35" t="n">
        <f aca="false">H87*33</f>
        <v>660</v>
      </c>
      <c r="L87" s="43" t="n">
        <v>1138.368</v>
      </c>
      <c r="M87" s="40" t="n">
        <v>1251.264</v>
      </c>
      <c r="N87" s="41" t="n">
        <v>1364.16</v>
      </c>
    </row>
    <row r="88" customFormat="false" ht="15.75" hidden="false" customHeight="true" outlineLevel="0" collapsed="false">
      <c r="A88" s="52"/>
      <c r="B88" s="44"/>
      <c r="C88" s="50"/>
      <c r="D88" s="42"/>
      <c r="E88" s="45"/>
      <c r="F88" s="31"/>
      <c r="G88" s="53"/>
      <c r="H88" s="51"/>
      <c r="I88" s="32"/>
      <c r="J88" s="34"/>
      <c r="K88" s="35"/>
      <c r="L88" s="43"/>
      <c r="M88" s="40"/>
      <c r="N88" s="41"/>
    </row>
    <row r="89" customFormat="false" ht="15.75" hidden="false" customHeight="true" outlineLevel="0" collapsed="false">
      <c r="A89" s="54" t="s">
        <v>53</v>
      </c>
      <c r="B89" s="55" t="s">
        <v>81</v>
      </c>
      <c r="C89" s="56" t="s">
        <v>25</v>
      </c>
      <c r="D89" s="57" t="s">
        <v>33</v>
      </c>
      <c r="E89" s="58" t="s">
        <v>27</v>
      </c>
      <c r="F89" s="31"/>
      <c r="G89" s="53" t="n">
        <v>5.1</v>
      </c>
      <c r="H89" s="53" t="n">
        <v>14</v>
      </c>
      <c r="I89" s="32" t="s">
        <v>55</v>
      </c>
      <c r="J89" s="34" t="n">
        <f aca="false">G89*H89+6</f>
        <v>77.4</v>
      </c>
      <c r="K89" s="35" t="n">
        <f aca="false">H89*33</f>
        <v>462</v>
      </c>
      <c r="L89" s="43" t="n">
        <v>1925.352</v>
      </c>
      <c r="M89" s="40" t="n">
        <v>2116.296</v>
      </c>
      <c r="N89" s="41" t="n">
        <v>2307.24</v>
      </c>
    </row>
    <row r="90" customFormat="false" ht="15.75" hidden="false" customHeight="true" outlineLevel="0" collapsed="false">
      <c r="A90" s="54"/>
      <c r="B90" s="55"/>
      <c r="C90" s="56"/>
      <c r="D90" s="57"/>
      <c r="E90" s="58"/>
      <c r="F90" s="31"/>
      <c r="G90" s="53"/>
      <c r="H90" s="53"/>
      <c r="I90" s="32"/>
      <c r="J90" s="34"/>
      <c r="K90" s="35"/>
      <c r="L90" s="43"/>
      <c r="M90" s="40"/>
      <c r="N90" s="41"/>
    </row>
    <row r="91" customFormat="false" ht="15.75" hidden="false" customHeight="true" outlineLevel="0" collapsed="false">
      <c r="A91" s="54"/>
      <c r="B91" s="44" t="s">
        <v>82</v>
      </c>
      <c r="C91" s="56"/>
      <c r="D91" s="42" t="s">
        <v>33</v>
      </c>
      <c r="E91" s="45" t="s">
        <v>31</v>
      </c>
      <c r="F91" s="31"/>
      <c r="G91" s="53" t="n">
        <v>5.2</v>
      </c>
      <c r="H91" s="53" t="n">
        <v>14</v>
      </c>
      <c r="I91" s="32"/>
      <c r="J91" s="34" t="n">
        <f aca="false">G91*H91+6</f>
        <v>78.8</v>
      </c>
      <c r="K91" s="35" t="n">
        <f aca="false">H91*33</f>
        <v>462</v>
      </c>
      <c r="L91" s="43" t="n">
        <v>1925.352</v>
      </c>
      <c r="M91" s="40" t="n">
        <v>2116.296</v>
      </c>
      <c r="N91" s="41" t="n">
        <v>2307.24</v>
      </c>
    </row>
    <row r="92" customFormat="false" ht="15.75" hidden="false" customHeight="true" outlineLevel="0" collapsed="false">
      <c r="A92" s="54"/>
      <c r="B92" s="44"/>
      <c r="C92" s="56"/>
      <c r="D92" s="56"/>
      <c r="E92" s="45"/>
      <c r="F92" s="31"/>
      <c r="G92" s="53"/>
      <c r="H92" s="53"/>
      <c r="I92" s="32"/>
      <c r="J92" s="34"/>
      <c r="K92" s="35"/>
      <c r="L92" s="43"/>
      <c r="M92" s="40"/>
      <c r="N92" s="41"/>
    </row>
    <row r="93" customFormat="false" ht="15.75" hidden="false" customHeight="true" outlineLevel="0" collapsed="false">
      <c r="A93" s="54" t="s">
        <v>57</v>
      </c>
      <c r="B93" s="59" t="s">
        <v>83</v>
      </c>
      <c r="C93" s="50" t="s">
        <v>59</v>
      </c>
      <c r="D93" s="50" t="s">
        <v>60</v>
      </c>
      <c r="E93" s="60" t="s">
        <v>27</v>
      </c>
      <c r="F93" s="31"/>
      <c r="G93" s="53" t="n">
        <v>1.5</v>
      </c>
      <c r="H93" s="53" t="n">
        <v>40</v>
      </c>
      <c r="I93" s="32" t="s">
        <v>37</v>
      </c>
      <c r="J93" s="34" t="n">
        <f aca="false">G93*H93+6</f>
        <v>66</v>
      </c>
      <c r="K93" s="35" t="n">
        <f aca="false">H93*33</f>
        <v>1320</v>
      </c>
      <c r="L93" s="43" t="n">
        <v>484.968</v>
      </c>
      <c r="M93" s="40" t="n">
        <v>533.064</v>
      </c>
      <c r="N93" s="41" t="n">
        <v>581.16</v>
      </c>
    </row>
    <row r="94" customFormat="false" ht="15.75" hidden="false" customHeight="true" outlineLevel="0" collapsed="false">
      <c r="A94" s="54"/>
      <c r="B94" s="59"/>
      <c r="C94" s="50"/>
      <c r="D94" s="50"/>
      <c r="E94" s="60"/>
      <c r="F94" s="31"/>
      <c r="G94" s="53"/>
      <c r="H94" s="53"/>
      <c r="I94" s="32"/>
      <c r="J94" s="34"/>
      <c r="K94" s="35"/>
      <c r="L94" s="43"/>
      <c r="M94" s="40"/>
      <c r="N94" s="41"/>
    </row>
    <row r="95" customFormat="false" ht="15.75" hidden="false" customHeight="true" outlineLevel="0" collapsed="false">
      <c r="A95" s="52" t="s">
        <v>61</v>
      </c>
      <c r="B95" s="61" t="s">
        <v>84</v>
      </c>
      <c r="C95" s="50"/>
      <c r="D95" s="47" t="s">
        <v>60</v>
      </c>
      <c r="E95" s="62" t="s">
        <v>27</v>
      </c>
      <c r="F95" s="31"/>
      <c r="G95" s="53" t="n">
        <v>1.8</v>
      </c>
      <c r="H95" s="53" t="n">
        <v>36</v>
      </c>
      <c r="I95" s="32" t="s">
        <v>43</v>
      </c>
      <c r="J95" s="34" t="n">
        <f aca="false">G95*H95+6</f>
        <v>70.8</v>
      </c>
      <c r="K95" s="35" t="n">
        <f aca="false">H95*33</f>
        <v>1188</v>
      </c>
      <c r="L95" s="43" t="n">
        <v>586.608</v>
      </c>
      <c r="M95" s="40" t="n">
        <v>644.784</v>
      </c>
      <c r="N95" s="41" t="n">
        <v>702.96</v>
      </c>
    </row>
    <row r="96" customFormat="false" ht="15.75" hidden="false" customHeight="true" outlineLevel="0" collapsed="false">
      <c r="A96" s="52"/>
      <c r="B96" s="61"/>
      <c r="C96" s="50"/>
      <c r="D96" s="50"/>
      <c r="E96" s="62"/>
      <c r="F96" s="31"/>
      <c r="G96" s="53"/>
      <c r="H96" s="53"/>
      <c r="I96" s="32"/>
      <c r="J96" s="34"/>
      <c r="K96" s="35"/>
      <c r="L96" s="43"/>
      <c r="M96" s="40"/>
      <c r="N96" s="41"/>
    </row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7">
    <mergeCell ref="A1:N1"/>
    <mergeCell ref="A2:N2"/>
    <mergeCell ref="A3:N3"/>
    <mergeCell ref="A4:N4"/>
    <mergeCell ref="A5:N5"/>
    <mergeCell ref="C7:J7"/>
    <mergeCell ref="L7:N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11:N11"/>
    <mergeCell ref="A13:A20"/>
    <mergeCell ref="B13:B14"/>
    <mergeCell ref="C13:C20"/>
    <mergeCell ref="D13:D16"/>
    <mergeCell ref="E13:E14"/>
    <mergeCell ref="F13:F52"/>
    <mergeCell ref="G13:G14"/>
    <mergeCell ref="H13:H14"/>
    <mergeCell ref="I13:I20"/>
    <mergeCell ref="J13:J14"/>
    <mergeCell ref="K13:K14"/>
    <mergeCell ref="L13:L14"/>
    <mergeCell ref="M13:M14"/>
    <mergeCell ref="N13:N14"/>
    <mergeCell ref="B15:B16"/>
    <mergeCell ref="E15:E16"/>
    <mergeCell ref="G15:G16"/>
    <mergeCell ref="H15:H16"/>
    <mergeCell ref="J15:J16"/>
    <mergeCell ref="K15:K16"/>
    <mergeCell ref="L15:L16"/>
    <mergeCell ref="M15:M16"/>
    <mergeCell ref="N15:N16"/>
    <mergeCell ref="B17:B18"/>
    <mergeCell ref="D17:D20"/>
    <mergeCell ref="E17:E18"/>
    <mergeCell ref="G17:G18"/>
    <mergeCell ref="H17:H18"/>
    <mergeCell ref="J17:J18"/>
    <mergeCell ref="K17:K18"/>
    <mergeCell ref="L17:L18"/>
    <mergeCell ref="M17:M18"/>
    <mergeCell ref="N17:N18"/>
    <mergeCell ref="B19:B20"/>
    <mergeCell ref="E19:E20"/>
    <mergeCell ref="G19:G20"/>
    <mergeCell ref="H19:H20"/>
    <mergeCell ref="J19:J20"/>
    <mergeCell ref="K19:K20"/>
    <mergeCell ref="L19:L20"/>
    <mergeCell ref="M19:M20"/>
    <mergeCell ref="N19:N20"/>
    <mergeCell ref="A21:A28"/>
    <mergeCell ref="B21:B22"/>
    <mergeCell ref="C21:C28"/>
    <mergeCell ref="D21:D24"/>
    <mergeCell ref="E21:E22"/>
    <mergeCell ref="G21:G22"/>
    <mergeCell ref="H21:H22"/>
    <mergeCell ref="I21:I28"/>
    <mergeCell ref="J21:J22"/>
    <mergeCell ref="K21:K22"/>
    <mergeCell ref="L21:L22"/>
    <mergeCell ref="M21:M22"/>
    <mergeCell ref="N21:N22"/>
    <mergeCell ref="B23:B24"/>
    <mergeCell ref="E23:E24"/>
    <mergeCell ref="G23:G24"/>
    <mergeCell ref="H23:H24"/>
    <mergeCell ref="J23:J24"/>
    <mergeCell ref="K23:K24"/>
    <mergeCell ref="L23:L24"/>
    <mergeCell ref="M23:M24"/>
    <mergeCell ref="N23:N24"/>
    <mergeCell ref="B25:B26"/>
    <mergeCell ref="D25:D28"/>
    <mergeCell ref="E25:E26"/>
    <mergeCell ref="G25:G26"/>
    <mergeCell ref="H25:H26"/>
    <mergeCell ref="J25:J26"/>
    <mergeCell ref="K25:K26"/>
    <mergeCell ref="L25:L26"/>
    <mergeCell ref="M25:M26"/>
    <mergeCell ref="N25:N26"/>
    <mergeCell ref="B27:B28"/>
    <mergeCell ref="E27:E28"/>
    <mergeCell ref="G27:G28"/>
    <mergeCell ref="H27:H28"/>
    <mergeCell ref="J27:J28"/>
    <mergeCell ref="K27:K28"/>
    <mergeCell ref="L27:L28"/>
    <mergeCell ref="M27:M28"/>
    <mergeCell ref="N27:N28"/>
    <mergeCell ref="A29:A36"/>
    <mergeCell ref="B29:B30"/>
    <mergeCell ref="C29:C36"/>
    <mergeCell ref="D29:D32"/>
    <mergeCell ref="E29:E30"/>
    <mergeCell ref="G29:G30"/>
    <mergeCell ref="H29:H30"/>
    <mergeCell ref="I29:I36"/>
    <mergeCell ref="J29:J30"/>
    <mergeCell ref="K29:K30"/>
    <mergeCell ref="L29:L30"/>
    <mergeCell ref="M29:M30"/>
    <mergeCell ref="N29:N30"/>
    <mergeCell ref="B31:B32"/>
    <mergeCell ref="E31:E32"/>
    <mergeCell ref="G31:G32"/>
    <mergeCell ref="H31:H32"/>
    <mergeCell ref="J31:J32"/>
    <mergeCell ref="K31:K32"/>
    <mergeCell ref="L31:L32"/>
    <mergeCell ref="M31:M32"/>
    <mergeCell ref="N31:N32"/>
    <mergeCell ref="B33:B34"/>
    <mergeCell ref="D33:D36"/>
    <mergeCell ref="E33:E34"/>
    <mergeCell ref="G33:G34"/>
    <mergeCell ref="H33:H34"/>
    <mergeCell ref="J33:J34"/>
    <mergeCell ref="K33:K34"/>
    <mergeCell ref="L33:L34"/>
    <mergeCell ref="M33:M34"/>
    <mergeCell ref="N33:N34"/>
    <mergeCell ref="B35:B36"/>
    <mergeCell ref="E35:E36"/>
    <mergeCell ref="G35:G36"/>
    <mergeCell ref="H35:H36"/>
    <mergeCell ref="J35:J36"/>
    <mergeCell ref="K35:K36"/>
    <mergeCell ref="L35:L36"/>
    <mergeCell ref="M35:M36"/>
    <mergeCell ref="N35:N36"/>
    <mergeCell ref="A37:A44"/>
    <mergeCell ref="B37:B38"/>
    <mergeCell ref="C37:C44"/>
    <mergeCell ref="D37:D40"/>
    <mergeCell ref="E37:E38"/>
    <mergeCell ref="G37:G38"/>
    <mergeCell ref="H37:H38"/>
    <mergeCell ref="I37:I44"/>
    <mergeCell ref="J37:J38"/>
    <mergeCell ref="K37:K38"/>
    <mergeCell ref="L37:L38"/>
    <mergeCell ref="M37:M38"/>
    <mergeCell ref="N37:N38"/>
    <mergeCell ref="B39:B40"/>
    <mergeCell ref="E39:E40"/>
    <mergeCell ref="G39:G40"/>
    <mergeCell ref="H39:H40"/>
    <mergeCell ref="J39:J40"/>
    <mergeCell ref="K39:K40"/>
    <mergeCell ref="L39:L40"/>
    <mergeCell ref="M39:M40"/>
    <mergeCell ref="N39:N40"/>
    <mergeCell ref="B41:B42"/>
    <mergeCell ref="D41:D44"/>
    <mergeCell ref="E41:E42"/>
    <mergeCell ref="G41:G42"/>
    <mergeCell ref="H41:H42"/>
    <mergeCell ref="J41:J42"/>
    <mergeCell ref="K41:K42"/>
    <mergeCell ref="L41:L42"/>
    <mergeCell ref="M41:M42"/>
    <mergeCell ref="N41:N42"/>
    <mergeCell ref="B43:B44"/>
    <mergeCell ref="E43:E44"/>
    <mergeCell ref="G43:G44"/>
    <mergeCell ref="H43:H44"/>
    <mergeCell ref="J43:J44"/>
    <mergeCell ref="K43:K44"/>
    <mergeCell ref="L43:L44"/>
    <mergeCell ref="M43:M44"/>
    <mergeCell ref="N43:N44"/>
    <mergeCell ref="A45:A48"/>
    <mergeCell ref="B45:B46"/>
    <mergeCell ref="C45:C48"/>
    <mergeCell ref="D45:D46"/>
    <mergeCell ref="E45:E46"/>
    <mergeCell ref="G45:G46"/>
    <mergeCell ref="H45:H46"/>
    <mergeCell ref="I45:I48"/>
    <mergeCell ref="J45:J46"/>
    <mergeCell ref="K45:K46"/>
    <mergeCell ref="L45:L46"/>
    <mergeCell ref="M45:M46"/>
    <mergeCell ref="N45:N46"/>
    <mergeCell ref="B47:B48"/>
    <mergeCell ref="D47:D48"/>
    <mergeCell ref="E47:E48"/>
    <mergeCell ref="G47:G48"/>
    <mergeCell ref="H47:H48"/>
    <mergeCell ref="J47:J48"/>
    <mergeCell ref="K47:K48"/>
    <mergeCell ref="L47:L48"/>
    <mergeCell ref="M47:M48"/>
    <mergeCell ref="N47:N48"/>
    <mergeCell ref="A49:A50"/>
    <mergeCell ref="B49:B50"/>
    <mergeCell ref="C49:C52"/>
    <mergeCell ref="D49:D50"/>
    <mergeCell ref="E49:E50"/>
    <mergeCell ref="G49:G50"/>
    <mergeCell ref="H49:H50"/>
    <mergeCell ref="I49:I50"/>
    <mergeCell ref="J49:J50"/>
    <mergeCell ref="K49:K50"/>
    <mergeCell ref="L49:L50"/>
    <mergeCell ref="M49:M50"/>
    <mergeCell ref="N49:N50"/>
    <mergeCell ref="A51:A52"/>
    <mergeCell ref="B51:B52"/>
    <mergeCell ref="D51:D52"/>
    <mergeCell ref="E51:E52"/>
    <mergeCell ref="G51:G52"/>
    <mergeCell ref="H51:H52"/>
    <mergeCell ref="I51:I52"/>
    <mergeCell ref="J51:J52"/>
    <mergeCell ref="K51:K52"/>
    <mergeCell ref="L51:L52"/>
    <mergeCell ref="M51:M52"/>
    <mergeCell ref="N51:N52"/>
    <mergeCell ref="A55:F55"/>
    <mergeCell ref="B56:J56"/>
    <mergeCell ref="A57:A64"/>
    <mergeCell ref="B57:B58"/>
    <mergeCell ref="C57:C64"/>
    <mergeCell ref="D57:D60"/>
    <mergeCell ref="E57:E58"/>
    <mergeCell ref="F57:F96"/>
    <mergeCell ref="G57:G58"/>
    <mergeCell ref="H57:H58"/>
    <mergeCell ref="I57:I64"/>
    <mergeCell ref="J57:J58"/>
    <mergeCell ref="K57:K58"/>
    <mergeCell ref="L57:L58"/>
    <mergeCell ref="M57:M58"/>
    <mergeCell ref="N57:N58"/>
    <mergeCell ref="B59:B60"/>
    <mergeCell ref="E59:E60"/>
    <mergeCell ref="G59:G60"/>
    <mergeCell ref="H59:H60"/>
    <mergeCell ref="J59:J60"/>
    <mergeCell ref="K59:K60"/>
    <mergeCell ref="L59:L60"/>
    <mergeCell ref="M59:M60"/>
    <mergeCell ref="N59:N60"/>
    <mergeCell ref="B61:B62"/>
    <mergeCell ref="D61:D64"/>
    <mergeCell ref="E61:E62"/>
    <mergeCell ref="G61:G62"/>
    <mergeCell ref="H61:H62"/>
    <mergeCell ref="J61:J62"/>
    <mergeCell ref="K61:K62"/>
    <mergeCell ref="L61:L62"/>
    <mergeCell ref="M61:M62"/>
    <mergeCell ref="N61:N62"/>
    <mergeCell ref="B63:B64"/>
    <mergeCell ref="E63:E64"/>
    <mergeCell ref="G63:G64"/>
    <mergeCell ref="H63:H64"/>
    <mergeCell ref="J63:J64"/>
    <mergeCell ref="K63:K64"/>
    <mergeCell ref="L63:L64"/>
    <mergeCell ref="M63:M64"/>
    <mergeCell ref="N63:N64"/>
    <mergeCell ref="A65:A72"/>
    <mergeCell ref="B65:B66"/>
    <mergeCell ref="C65:C72"/>
    <mergeCell ref="D65:D68"/>
    <mergeCell ref="E65:E66"/>
    <mergeCell ref="G65:G66"/>
    <mergeCell ref="H65:H66"/>
    <mergeCell ref="I65:I72"/>
    <mergeCell ref="J65:J66"/>
    <mergeCell ref="K65:K66"/>
    <mergeCell ref="L65:L66"/>
    <mergeCell ref="M65:M66"/>
    <mergeCell ref="N65:N66"/>
    <mergeCell ref="B67:B68"/>
    <mergeCell ref="E67:E68"/>
    <mergeCell ref="G67:G68"/>
    <mergeCell ref="H67:H68"/>
    <mergeCell ref="J67:J68"/>
    <mergeCell ref="K67:K68"/>
    <mergeCell ref="L67:L68"/>
    <mergeCell ref="M67:M68"/>
    <mergeCell ref="N67:N68"/>
    <mergeCell ref="B69:B70"/>
    <mergeCell ref="D69:D72"/>
    <mergeCell ref="E69:E70"/>
    <mergeCell ref="G69:G70"/>
    <mergeCell ref="H69:H70"/>
    <mergeCell ref="J69:J70"/>
    <mergeCell ref="K69:K70"/>
    <mergeCell ref="L69:L70"/>
    <mergeCell ref="M69:M70"/>
    <mergeCell ref="N69:N70"/>
    <mergeCell ref="B71:B72"/>
    <mergeCell ref="E71:E72"/>
    <mergeCell ref="G71:G72"/>
    <mergeCell ref="H71:H72"/>
    <mergeCell ref="J71:J72"/>
    <mergeCell ref="K71:K72"/>
    <mergeCell ref="L71:L72"/>
    <mergeCell ref="M71:M72"/>
    <mergeCell ref="N71:N72"/>
    <mergeCell ref="A73:A80"/>
    <mergeCell ref="B73:B74"/>
    <mergeCell ref="C73:C80"/>
    <mergeCell ref="D73:D76"/>
    <mergeCell ref="E73:E74"/>
    <mergeCell ref="G73:G74"/>
    <mergeCell ref="H73:H74"/>
    <mergeCell ref="I73:I80"/>
    <mergeCell ref="J73:J74"/>
    <mergeCell ref="K73:K74"/>
    <mergeCell ref="L73:L74"/>
    <mergeCell ref="M73:M74"/>
    <mergeCell ref="N73:N74"/>
    <mergeCell ref="B75:B76"/>
    <mergeCell ref="E75:E76"/>
    <mergeCell ref="G75:G76"/>
    <mergeCell ref="H75:H76"/>
    <mergeCell ref="J75:J76"/>
    <mergeCell ref="K75:K76"/>
    <mergeCell ref="L75:L76"/>
    <mergeCell ref="M75:M76"/>
    <mergeCell ref="N75:N76"/>
    <mergeCell ref="B77:B78"/>
    <mergeCell ref="D77:D80"/>
    <mergeCell ref="E77:E78"/>
    <mergeCell ref="G77:G78"/>
    <mergeCell ref="H77:H78"/>
    <mergeCell ref="J77:J78"/>
    <mergeCell ref="K77:K78"/>
    <mergeCell ref="L77:L78"/>
    <mergeCell ref="M77:M78"/>
    <mergeCell ref="N77:N78"/>
    <mergeCell ref="B79:B80"/>
    <mergeCell ref="E79:E80"/>
    <mergeCell ref="G79:G80"/>
    <mergeCell ref="H79:H80"/>
    <mergeCell ref="J79:J80"/>
    <mergeCell ref="K79:K80"/>
    <mergeCell ref="L79:L80"/>
    <mergeCell ref="M79:M80"/>
    <mergeCell ref="N79:N80"/>
    <mergeCell ref="A81:A88"/>
    <mergeCell ref="B81:B82"/>
    <mergeCell ref="C81:C88"/>
    <mergeCell ref="D81:D84"/>
    <mergeCell ref="E81:E82"/>
    <mergeCell ref="G81:G82"/>
    <mergeCell ref="H81:H82"/>
    <mergeCell ref="I81:I88"/>
    <mergeCell ref="J81:J82"/>
    <mergeCell ref="K81:K82"/>
    <mergeCell ref="L81:L82"/>
    <mergeCell ref="M81:M82"/>
    <mergeCell ref="N81:N82"/>
    <mergeCell ref="B83:B84"/>
    <mergeCell ref="E83:E84"/>
    <mergeCell ref="G83:G84"/>
    <mergeCell ref="H83:H84"/>
    <mergeCell ref="J83:J84"/>
    <mergeCell ref="K83:K84"/>
    <mergeCell ref="L83:L84"/>
    <mergeCell ref="M83:M84"/>
    <mergeCell ref="N83:N84"/>
    <mergeCell ref="B85:B86"/>
    <mergeCell ref="D85:D88"/>
    <mergeCell ref="E85:E86"/>
    <mergeCell ref="G85:G86"/>
    <mergeCell ref="H85:H86"/>
    <mergeCell ref="J85:J86"/>
    <mergeCell ref="K85:K86"/>
    <mergeCell ref="L85:L86"/>
    <mergeCell ref="M85:M86"/>
    <mergeCell ref="N85:N86"/>
    <mergeCell ref="B87:B88"/>
    <mergeCell ref="E87:E88"/>
    <mergeCell ref="G87:G88"/>
    <mergeCell ref="H87:H88"/>
    <mergeCell ref="J87:J88"/>
    <mergeCell ref="K87:K88"/>
    <mergeCell ref="L87:L88"/>
    <mergeCell ref="M87:M88"/>
    <mergeCell ref="N87:N88"/>
    <mergeCell ref="A89:A92"/>
    <mergeCell ref="B89:B90"/>
    <mergeCell ref="C89:C92"/>
    <mergeCell ref="D89:D90"/>
    <mergeCell ref="E89:E90"/>
    <mergeCell ref="G89:G90"/>
    <mergeCell ref="H89:H90"/>
    <mergeCell ref="I89:I92"/>
    <mergeCell ref="J89:J90"/>
    <mergeCell ref="K89:K90"/>
    <mergeCell ref="L89:L90"/>
    <mergeCell ref="M89:M90"/>
    <mergeCell ref="N89:N90"/>
    <mergeCell ref="B91:B92"/>
    <mergeCell ref="D91:D92"/>
    <mergeCell ref="E91:E92"/>
    <mergeCell ref="G91:G92"/>
    <mergeCell ref="H91:H92"/>
    <mergeCell ref="J91:J92"/>
    <mergeCell ref="K91:K92"/>
    <mergeCell ref="L91:L92"/>
    <mergeCell ref="M91:M92"/>
    <mergeCell ref="N91:N92"/>
    <mergeCell ref="A93:A94"/>
    <mergeCell ref="B93:B94"/>
    <mergeCell ref="C93:C96"/>
    <mergeCell ref="D93:D94"/>
    <mergeCell ref="E93:E94"/>
    <mergeCell ref="G93:G94"/>
    <mergeCell ref="H93:H94"/>
    <mergeCell ref="I93:I94"/>
    <mergeCell ref="J93:J94"/>
    <mergeCell ref="K93:K94"/>
    <mergeCell ref="L93:L94"/>
    <mergeCell ref="M93:M94"/>
    <mergeCell ref="N93:N94"/>
    <mergeCell ref="A95:A96"/>
    <mergeCell ref="B95:B96"/>
    <mergeCell ref="D95:D96"/>
    <mergeCell ref="E95:E96"/>
    <mergeCell ref="G95:G96"/>
    <mergeCell ref="H95:H96"/>
    <mergeCell ref="I95:I96"/>
    <mergeCell ref="J95:J96"/>
    <mergeCell ref="K95:K96"/>
    <mergeCell ref="L95:L96"/>
    <mergeCell ref="M95:M96"/>
    <mergeCell ref="N95:N9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2023-10-11T11:58:41Z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